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5235" yWindow="0" windowWidth="6795" windowHeight="5565" activeTab="1"/>
  </bookViews>
  <sheets>
    <sheet name="PROFIL DIRI" sheetId="10" r:id="rId1"/>
    <sheet name="Nilai &amp; Analisis per Indikator" sheetId="1" r:id="rId2"/>
    <sheet name="REKAP &amp; Analisis per Standar" sheetId="2" r:id="rId3"/>
    <sheet name="Catatan untuk modifikasi" sheetId="3" state="hidden" r:id="rId4"/>
    <sheet name="Peta Mutu" sheetId="11" r:id="rId5"/>
    <sheet name="Readme" sheetId="8" state="hidden" r:id="rId6"/>
  </sheets>
  <definedNames>
    <definedName name="_GoBack" localSheetId="0">'PROFIL DIRI'!#REF!</definedName>
    <definedName name="_xlnm.Print_Area" localSheetId="4">'Peta Mutu'!$B$1:$Q$15</definedName>
    <definedName name="_xlnm.Print_Area" localSheetId="0">'PROFIL DIRI'!$A$1:$D$33</definedName>
    <definedName name="_xlnm.Print_Titles" localSheetId="1">'Nilai &amp; Analisis per Indikator'!$13:$13</definedName>
  </definedNames>
  <calcPr calcId="124519"/>
</workbook>
</file>

<file path=xl/calcChain.xml><?xml version="1.0" encoding="utf-8"?>
<calcChain xmlns="http://schemas.openxmlformats.org/spreadsheetml/2006/main">
  <c r="E199" i="1"/>
  <c r="E147"/>
  <c r="E74" l="1"/>
  <c r="E45" l="1"/>
  <c r="E197" l="1"/>
  <c r="E178"/>
  <c r="E99"/>
  <c r="E30"/>
  <c r="F196" l="1"/>
  <c r="F195"/>
  <c r="F193"/>
  <c r="F191"/>
  <c r="F182"/>
  <c r="F177"/>
  <c r="B8" i="2" l="1"/>
  <c r="C11" l="1"/>
  <c r="F175" i="1"/>
  <c r="F173"/>
  <c r="F171"/>
  <c r="G178"/>
  <c r="F169"/>
  <c r="F167"/>
  <c r="F166"/>
  <c r="F163"/>
  <c r="F165"/>
  <c r="F164"/>
  <c r="F162"/>
  <c r="F157"/>
  <c r="F73"/>
  <c r="F146"/>
  <c r="F144"/>
  <c r="F145"/>
  <c r="F142"/>
  <c r="F139"/>
  <c r="F140"/>
  <c r="F136"/>
  <c r="F135"/>
  <c r="F137"/>
  <c r="F134"/>
  <c r="F133"/>
  <c r="G147"/>
  <c r="F130"/>
  <c r="F131"/>
  <c r="F128"/>
  <c r="F129"/>
  <c r="F126"/>
  <c r="F127"/>
  <c r="F124"/>
  <c r="F123"/>
  <c r="F120"/>
  <c r="F119"/>
  <c r="F121"/>
  <c r="F118"/>
  <c r="F117"/>
  <c r="F116"/>
  <c r="F115"/>
  <c r="F113"/>
  <c r="F112"/>
  <c r="F110"/>
  <c r="F109"/>
  <c r="F108"/>
  <c r="F106"/>
  <c r="F98"/>
  <c r="G99"/>
  <c r="F96"/>
  <c r="F88"/>
  <c r="F90"/>
  <c r="F71"/>
  <c r="F69"/>
  <c r="F44"/>
  <c r="F42"/>
  <c r="F40"/>
  <c r="F29"/>
  <c r="F27"/>
  <c r="D9"/>
  <c r="C2" i="2" l="1"/>
  <c r="E1" i="11" l="1"/>
  <c r="D8" i="1"/>
  <c r="D10"/>
  <c r="G197"/>
  <c r="G45"/>
  <c r="C5" i="2"/>
  <c r="G30" i="1"/>
  <c r="G74"/>
  <c r="F81"/>
  <c r="F153" l="1"/>
  <c r="F155"/>
  <c r="F159"/>
  <c r="F160"/>
  <c r="F68" l="1"/>
  <c r="F70"/>
  <c r="F66"/>
  <c r="F53"/>
  <c r="F36" l="1"/>
  <c r="C13" i="2" l="1"/>
  <c r="F80" i="1" l="1"/>
  <c r="F58" l="1"/>
  <c r="F60"/>
  <c r="F16" l="1"/>
  <c r="F17"/>
  <c r="B11" i="2" l="1"/>
  <c r="B12" i="11" s="1"/>
  <c r="B10" i="2"/>
  <c r="B11" i="11" s="1"/>
  <c r="B9" i="2"/>
  <c r="B10" i="11" s="1"/>
  <c r="B9"/>
  <c r="B7" i="2"/>
  <c r="B8" i="11" s="1"/>
  <c r="B6" i="2"/>
  <c r="B7" i="11" s="1"/>
  <c r="B5" i="2"/>
  <c r="B6" i="11" s="1"/>
  <c r="C1" i="2"/>
  <c r="E1"/>
  <c r="D11"/>
  <c r="F185" i="1"/>
  <c r="F186"/>
  <c r="F187"/>
  <c r="F189"/>
  <c r="F183"/>
  <c r="F152"/>
  <c r="F151"/>
  <c r="F104"/>
  <c r="F105"/>
  <c r="F103"/>
  <c r="F94"/>
  <c r="F92"/>
  <c r="F83"/>
  <c r="F84"/>
  <c r="F86"/>
  <c r="F78"/>
  <c r="F65"/>
  <c r="F64"/>
  <c r="F62"/>
  <c r="F56"/>
  <c r="F55"/>
  <c r="F52"/>
  <c r="F51"/>
  <c r="F50"/>
  <c r="F49"/>
  <c r="F21"/>
  <c r="F23"/>
  <c r="F24"/>
  <c r="F26"/>
  <c r="F20"/>
  <c r="F18"/>
  <c r="F38"/>
  <c r="F34"/>
  <c r="C10" i="2"/>
  <c r="D10" s="1"/>
  <c r="C9"/>
  <c r="D9" s="1"/>
  <c r="C8"/>
  <c r="D8" s="1"/>
  <c r="C7"/>
  <c r="D7" s="1"/>
  <c r="C8" i="11" l="1"/>
  <c r="C12"/>
  <c r="C9"/>
  <c r="C11"/>
  <c r="C10"/>
  <c r="C6" i="2"/>
  <c r="C14" i="11" l="1"/>
  <c r="D6" i="2"/>
  <c r="C7" i="11"/>
  <c r="C12" i="2"/>
  <c r="D5" l="1"/>
  <c r="C6" i="11"/>
  <c r="C13" s="1"/>
  <c r="D12" i="2" l="1"/>
</calcChain>
</file>

<file path=xl/comments1.xml><?xml version="1.0" encoding="utf-8"?>
<comments xmlns="http://schemas.openxmlformats.org/spreadsheetml/2006/main">
  <authors>
    <author>SAFAR RIDWAN</author>
  </authors>
  <commentList>
    <comment ref="E16" authorId="0">
      <text>
        <r>
          <rPr>
            <b/>
            <sz val="9"/>
            <color indexed="81"/>
            <rFont val="Tahoma"/>
            <family val="2"/>
          </rPr>
          <t>4</t>
        </r>
        <r>
          <rPr>
            <sz val="9"/>
            <color indexed="81"/>
            <rFont val="Tahoma"/>
            <charset val="1"/>
          </rPr>
          <t xml:space="preserve">. Institusi memiliki visi yang sangat jelas dan realistis, berorientasi ke masa depan untuk dicapai dalam batas periode waktu tertentu
</t>
        </r>
        <r>
          <rPr>
            <b/>
            <sz val="9"/>
            <color indexed="81"/>
            <rFont val="Tahoma"/>
            <family val="2"/>
          </rPr>
          <t>3.</t>
        </r>
        <r>
          <rPr>
            <sz val="9"/>
            <color indexed="81"/>
            <rFont val="Tahoma"/>
            <charset val="1"/>
          </rPr>
          <t xml:space="preserve"> Institusi memiliki visi yang sangat jelas dan realistis, berorientasi ke masa depan tetapi tidak ada batas periode waktu tertentu
</t>
        </r>
        <r>
          <rPr>
            <b/>
            <sz val="9"/>
            <color indexed="81"/>
            <rFont val="Tahoma"/>
            <family val="2"/>
          </rPr>
          <t>2.</t>
        </r>
        <r>
          <rPr>
            <sz val="9"/>
            <color indexed="81"/>
            <rFont val="Tahoma"/>
            <charset val="1"/>
          </rPr>
          <t xml:space="preserve"> Institusi memiliki visi yang sangat jelas dan realistis tetapi tidak berorientasi ke masa depan untuk dicapai dalam batas periode waktu tertentu.
</t>
        </r>
        <r>
          <rPr>
            <b/>
            <sz val="9"/>
            <color indexed="81"/>
            <rFont val="Tahoma"/>
            <family val="2"/>
          </rPr>
          <t>1.</t>
        </r>
        <r>
          <rPr>
            <sz val="9"/>
            <color indexed="81"/>
            <rFont val="Tahoma"/>
            <charset val="1"/>
          </rPr>
          <t xml:space="preserve"> Institusi memiliki visi yang sangat jelas tetapi tidak realistis untuk dicapai dalam batas periode waktu tertentu
</t>
        </r>
        <r>
          <rPr>
            <b/>
            <sz val="9"/>
            <color indexed="81"/>
            <rFont val="Tahoma"/>
            <family val="2"/>
          </rPr>
          <t>0.</t>
        </r>
        <r>
          <rPr>
            <sz val="9"/>
            <color indexed="81"/>
            <rFont val="Tahoma"/>
            <charset val="1"/>
          </rPr>
          <t xml:space="preserve"> Institusi tidak memiliki visi</t>
        </r>
      </text>
    </comment>
    <comment ref="E17" authorId="0">
      <text>
        <r>
          <rPr>
            <b/>
            <sz val="9"/>
            <color indexed="81"/>
            <rFont val="Tahoma"/>
            <family val="2"/>
          </rPr>
          <t>Perumusan Visi Institusi:</t>
        </r>
        <r>
          <rPr>
            <sz val="9"/>
            <color indexed="81"/>
            <rFont val="Tahoma"/>
            <family val="2"/>
          </rPr>
          <t xml:space="preserve">
</t>
        </r>
        <r>
          <rPr>
            <b/>
            <sz val="9"/>
            <color indexed="81"/>
            <rFont val="Tahoma"/>
            <family val="2"/>
          </rPr>
          <t>4.</t>
        </r>
        <r>
          <rPr>
            <sz val="9"/>
            <color indexed="81"/>
            <rFont val="Tahoma"/>
            <family val="2"/>
          </rPr>
          <t xml:space="preserve"> Tersedia dokumen bahwa perumusan visi melibatkan unsur pimpinan Institusi, majelis dosen dan memperhatikan  masukan dari stakeholder baik internal maupun eksternal
</t>
        </r>
        <r>
          <rPr>
            <b/>
            <sz val="9"/>
            <color indexed="81"/>
            <rFont val="Tahoma"/>
            <family val="2"/>
          </rPr>
          <t xml:space="preserve">3. </t>
        </r>
        <r>
          <rPr>
            <sz val="9"/>
            <color indexed="81"/>
            <rFont val="Tahoma"/>
            <family val="2"/>
          </rPr>
          <t xml:space="preserve">Tersedia dokumen bahwa perumusan visi melibatkan unsur pimpinan Institusi, majelis dosen dan memperhatikan  masukan dari stakeholder internal tanpa melibatkan stakeholder eksternal
</t>
        </r>
        <r>
          <rPr>
            <b/>
            <sz val="9"/>
            <color indexed="81"/>
            <rFont val="Tahoma"/>
            <family val="2"/>
          </rPr>
          <t xml:space="preserve">2. </t>
        </r>
        <r>
          <rPr>
            <sz val="9"/>
            <color indexed="81"/>
            <rFont val="Tahoma"/>
            <family val="2"/>
          </rPr>
          <t xml:space="preserve">Tersedia dokumen bahwa perumusan visi melibatkan unsur pimpinan Institusi, majelis dosen tanpa memperhatikan  masukan dari stakeholder 
</t>
        </r>
        <r>
          <rPr>
            <b/>
            <sz val="9"/>
            <color indexed="81"/>
            <rFont val="Tahoma"/>
            <family val="2"/>
          </rPr>
          <t xml:space="preserve">1. </t>
        </r>
        <r>
          <rPr>
            <sz val="9"/>
            <color indexed="81"/>
            <rFont val="Tahoma"/>
            <family val="2"/>
          </rPr>
          <t xml:space="preserve">Tersedia dokumen bahwa perumusan visi hanya melibatkan unsur pimpinan Institusi  saja
</t>
        </r>
      </text>
    </comment>
    <comment ref="E18" authorId="0">
      <text>
        <r>
          <rPr>
            <b/>
            <sz val="9"/>
            <color indexed="81"/>
            <rFont val="Tahoma"/>
            <family val="2"/>
          </rPr>
          <t>Visi Prodi Disosialisasikan Kepada:</t>
        </r>
        <r>
          <rPr>
            <sz val="9"/>
            <color indexed="81"/>
            <rFont val="Tahoma"/>
            <family val="2"/>
          </rPr>
          <t xml:space="preserve">
</t>
        </r>
        <r>
          <rPr>
            <b/>
            <sz val="9"/>
            <color indexed="81"/>
            <rFont val="Tahoma"/>
            <family val="2"/>
          </rPr>
          <t>4.</t>
        </r>
        <r>
          <rPr>
            <sz val="9"/>
            <color indexed="81"/>
            <rFont val="Tahoma"/>
            <family val="2"/>
          </rPr>
          <t xml:space="preserve"> Dosen, tenaga kependidikan dan mahasiswa serta stakeholder ekstemal.
</t>
        </r>
        <r>
          <rPr>
            <b/>
            <sz val="9"/>
            <color indexed="81"/>
            <rFont val="Tahoma"/>
            <family val="2"/>
          </rPr>
          <t>3.</t>
        </r>
        <r>
          <rPr>
            <sz val="9"/>
            <color indexed="81"/>
            <rFont val="Tahoma"/>
            <family val="2"/>
          </rPr>
          <t xml:space="preserve"> Dosen, tenaga kependidikan dan mahasiswa
</t>
        </r>
        <r>
          <rPr>
            <b/>
            <sz val="9"/>
            <color indexed="81"/>
            <rFont val="Tahoma"/>
            <family val="2"/>
          </rPr>
          <t>2.</t>
        </r>
        <r>
          <rPr>
            <sz val="9"/>
            <color indexed="81"/>
            <rFont val="Tahoma"/>
            <family val="2"/>
          </rPr>
          <t xml:space="preserve"> Dosen, tenaga kependidikan saja atau mahasiswa saja.
</t>
        </r>
        <r>
          <rPr>
            <b/>
            <sz val="9"/>
            <color indexed="81"/>
            <rFont val="Tahoma"/>
            <family val="2"/>
          </rPr>
          <t>1.</t>
        </r>
        <r>
          <rPr>
            <sz val="9"/>
            <color indexed="81"/>
            <rFont val="Tahoma"/>
            <family val="2"/>
          </rPr>
          <t xml:space="preserve"> Dosen saja
</t>
        </r>
        <r>
          <rPr>
            <b/>
            <sz val="9"/>
            <color indexed="81"/>
            <rFont val="Tahoma"/>
            <family val="2"/>
          </rPr>
          <t>0.</t>
        </r>
        <r>
          <rPr>
            <sz val="9"/>
            <color indexed="81"/>
            <rFont val="Tahoma"/>
            <family val="2"/>
          </rPr>
          <t xml:space="preserve"> Tidak disosialisasikan.
</t>
        </r>
      </text>
    </comment>
    <comment ref="E20" authorId="0">
      <text>
        <r>
          <rPr>
            <b/>
            <sz val="9"/>
            <color indexed="81"/>
            <rFont val="Tahoma"/>
            <family val="2"/>
          </rPr>
          <t>Perumusan Misi Prodi :</t>
        </r>
        <r>
          <rPr>
            <sz val="9"/>
            <color indexed="81"/>
            <rFont val="Tahoma"/>
            <family val="2"/>
          </rPr>
          <t xml:space="preserve">
</t>
        </r>
        <r>
          <rPr>
            <b/>
            <sz val="9"/>
            <color indexed="81"/>
            <rFont val="Tahoma"/>
            <family val="2"/>
          </rPr>
          <t>4.</t>
        </r>
        <r>
          <rPr>
            <sz val="9"/>
            <color indexed="81"/>
            <rFont val="Tahoma"/>
            <family val="2"/>
          </rPr>
          <t xml:space="preserve"> Tersedia dokumen bahwa perumusan misi melibatkan unsur pimpinan Institusi, majelis dosen dan memperhatikan  masukan dari stakeholder baik internal maupun eksternal
</t>
        </r>
        <r>
          <rPr>
            <b/>
            <sz val="9"/>
            <color indexed="81"/>
            <rFont val="Tahoma"/>
            <family val="2"/>
          </rPr>
          <t>3.</t>
        </r>
        <r>
          <rPr>
            <sz val="9"/>
            <color indexed="81"/>
            <rFont val="Tahoma"/>
            <family val="2"/>
          </rPr>
          <t xml:space="preserve"> Tersedia dokumen bahwa perumusan misi melibatkan unsur pimpinan Institusi, majelis dosen dan memperhatikan  masukan dari stakeholder internal tanpa melibatkan stakeholder eksternal
</t>
        </r>
        <r>
          <rPr>
            <b/>
            <sz val="9"/>
            <color indexed="81"/>
            <rFont val="Tahoma"/>
            <family val="2"/>
          </rPr>
          <t>2.</t>
        </r>
        <r>
          <rPr>
            <sz val="9"/>
            <color indexed="81"/>
            <rFont val="Tahoma"/>
            <family val="2"/>
          </rPr>
          <t xml:space="preserve"> Tersedia dokumen bahwa perumusan misi melibatkan unsur pimpinan Institusi, majelis dosen tanpa memperhatikan  masukan dari stakeholder 
</t>
        </r>
        <r>
          <rPr>
            <b/>
            <sz val="9"/>
            <color indexed="81"/>
            <rFont val="Tahoma"/>
            <family val="2"/>
          </rPr>
          <t>1.</t>
        </r>
        <r>
          <rPr>
            <sz val="9"/>
            <color indexed="81"/>
            <rFont val="Tahoma"/>
            <family val="2"/>
          </rPr>
          <t xml:space="preserve"> Tersedia dokumen bahwa perumusan misi hanya melibatkan unsur pimpinan Institusi  saja
</t>
        </r>
      </text>
    </comment>
    <comment ref="E21" authorId="0">
      <text>
        <r>
          <rPr>
            <b/>
            <sz val="9"/>
            <color indexed="81"/>
            <rFont val="Tahoma"/>
            <family val="2"/>
          </rPr>
          <t>Misi Prodi disosialisasikan kepada:</t>
        </r>
        <r>
          <rPr>
            <sz val="9"/>
            <color indexed="81"/>
            <rFont val="Tahoma"/>
            <family val="2"/>
          </rPr>
          <t xml:space="preserve">
</t>
        </r>
        <r>
          <rPr>
            <b/>
            <sz val="9"/>
            <color indexed="81"/>
            <rFont val="Tahoma"/>
            <family val="2"/>
          </rPr>
          <t>4.</t>
        </r>
        <r>
          <rPr>
            <sz val="9"/>
            <color indexed="81"/>
            <rFont val="Tahoma"/>
            <family val="2"/>
          </rPr>
          <t xml:space="preserve"> Dosen, tenaga kependidikan dan mahasiswa serta stakeholder ekstemal.
</t>
        </r>
        <r>
          <rPr>
            <b/>
            <sz val="9"/>
            <color indexed="81"/>
            <rFont val="Tahoma"/>
            <family val="2"/>
          </rPr>
          <t>3.</t>
        </r>
        <r>
          <rPr>
            <sz val="9"/>
            <color indexed="81"/>
            <rFont val="Tahoma"/>
            <family val="2"/>
          </rPr>
          <t xml:space="preserve"> Dosen, tenaga kependidikan dan mahasiswa
</t>
        </r>
        <r>
          <rPr>
            <b/>
            <sz val="9"/>
            <color indexed="81"/>
            <rFont val="Tahoma"/>
            <family val="2"/>
          </rPr>
          <t>2.</t>
        </r>
        <r>
          <rPr>
            <sz val="9"/>
            <color indexed="81"/>
            <rFont val="Tahoma"/>
            <family val="2"/>
          </rPr>
          <t xml:space="preserve"> Dosen, tenaga kependidikan saja atau mahasiswa saja.
</t>
        </r>
        <r>
          <rPr>
            <b/>
            <sz val="9"/>
            <color indexed="81"/>
            <rFont val="Tahoma"/>
            <family val="2"/>
          </rPr>
          <t>1.</t>
        </r>
        <r>
          <rPr>
            <sz val="9"/>
            <color indexed="81"/>
            <rFont val="Tahoma"/>
            <family val="2"/>
          </rPr>
          <t xml:space="preserve"> Dosen saja
</t>
        </r>
        <r>
          <rPr>
            <b/>
            <sz val="9"/>
            <color indexed="81"/>
            <rFont val="Tahoma"/>
            <family val="2"/>
          </rPr>
          <t>0.</t>
        </r>
        <r>
          <rPr>
            <sz val="9"/>
            <color indexed="81"/>
            <rFont val="Tahoma"/>
            <family val="2"/>
          </rPr>
          <t xml:space="preserve"> Tidak disosialisasikan.
</t>
        </r>
      </text>
    </comment>
    <comment ref="E23" authorId="0">
      <text>
        <r>
          <rPr>
            <b/>
            <sz val="9"/>
            <color indexed="81"/>
            <rFont val="Tahoma"/>
            <family val="2"/>
          </rPr>
          <t>Kejelasan dan keselarasan tujuan dengan visi dan misi:</t>
        </r>
        <r>
          <rPr>
            <sz val="9"/>
            <color indexed="81"/>
            <rFont val="Tahoma"/>
            <family val="2"/>
          </rPr>
          <t xml:space="preserve">
</t>
        </r>
        <r>
          <rPr>
            <b/>
            <sz val="9"/>
            <color indexed="81"/>
            <rFont val="Tahoma"/>
            <family val="2"/>
          </rPr>
          <t>4.</t>
        </r>
        <r>
          <rPr>
            <sz val="9"/>
            <color indexed="81"/>
            <rFont val="Tahoma"/>
            <family val="2"/>
          </rPr>
          <t xml:space="preserve"> Tuiuan telah jelas dan selaras dengan visi dan misi.
</t>
        </r>
        <r>
          <rPr>
            <b/>
            <sz val="9"/>
            <color indexed="81"/>
            <rFont val="Tahoma"/>
            <family val="2"/>
          </rPr>
          <t>3.</t>
        </r>
        <r>
          <rPr>
            <sz val="9"/>
            <color indexed="81"/>
            <rFont val="Tahoma"/>
            <family val="2"/>
          </rPr>
          <t xml:space="preserve"> Tujuan telah jelas tetapi tidak selaras dengan visi dan misi.
</t>
        </r>
        <r>
          <rPr>
            <b/>
            <sz val="9"/>
            <color indexed="81"/>
            <rFont val="Tahoma"/>
            <family val="2"/>
          </rPr>
          <t>2.</t>
        </r>
        <r>
          <rPr>
            <sz val="9"/>
            <color indexed="81"/>
            <rFont val="Tahoma"/>
            <family val="2"/>
          </rPr>
          <t xml:space="preserve"> Tujuan tidak jelas dan tidak selaras danqan visi dan misi.
</t>
        </r>
        <r>
          <rPr>
            <b/>
            <sz val="9"/>
            <color indexed="81"/>
            <rFont val="Tahoma"/>
            <family val="2"/>
          </rPr>
          <t>1.</t>
        </r>
        <r>
          <rPr>
            <sz val="9"/>
            <color indexed="81"/>
            <rFont val="Tahoma"/>
            <family val="2"/>
          </rPr>
          <t xml:space="preserve"> Institusi tidak memiliki tujuan dan keselarasan dengan visi dan misi
</t>
        </r>
      </text>
    </comment>
    <comment ref="E24" authorId="0">
      <text>
        <r>
          <rPr>
            <b/>
            <sz val="9"/>
            <color indexed="81"/>
            <rFont val="Tahoma"/>
            <family val="2"/>
          </rPr>
          <t>Tujuan pendidikan disosialisasikan kepada:</t>
        </r>
        <r>
          <rPr>
            <sz val="9"/>
            <color indexed="81"/>
            <rFont val="Tahoma"/>
            <family val="2"/>
          </rPr>
          <t xml:space="preserve">
</t>
        </r>
        <r>
          <rPr>
            <b/>
            <sz val="9"/>
            <color indexed="81"/>
            <rFont val="Tahoma"/>
            <family val="2"/>
          </rPr>
          <t>4.</t>
        </r>
        <r>
          <rPr>
            <sz val="9"/>
            <color indexed="81"/>
            <rFont val="Tahoma"/>
            <family val="2"/>
          </rPr>
          <t xml:space="preserve"> Dosen, tenaqa kependidikan dan mahasiswa
</t>
        </r>
        <r>
          <rPr>
            <b/>
            <sz val="9"/>
            <color indexed="81"/>
            <rFont val="Tahoma"/>
            <family val="2"/>
          </rPr>
          <t>3.</t>
        </r>
        <r>
          <rPr>
            <sz val="9"/>
            <color indexed="81"/>
            <rFont val="Tahoma"/>
            <family val="2"/>
          </rPr>
          <t xml:space="preserve"> Dua dari ketiqa unsur tersebut di atas.
</t>
        </r>
        <r>
          <rPr>
            <b/>
            <sz val="9"/>
            <color indexed="81"/>
            <rFont val="Tahoma"/>
            <family val="2"/>
          </rPr>
          <t>2.</t>
        </r>
        <r>
          <rPr>
            <sz val="9"/>
            <color indexed="81"/>
            <rFont val="Tahoma"/>
            <family val="2"/>
          </rPr>
          <t xml:space="preserve"> Satu dari ketiqa unsur bersebut dl atas
</t>
        </r>
        <r>
          <rPr>
            <b/>
            <sz val="9"/>
            <color indexed="81"/>
            <rFont val="Tahoma"/>
            <family val="2"/>
          </rPr>
          <t>1.</t>
        </r>
        <r>
          <rPr>
            <sz val="9"/>
            <color indexed="81"/>
            <rFont val="Tahoma"/>
            <family val="2"/>
          </rPr>
          <t xml:space="preserve"> Tidak disosialisasikan
</t>
        </r>
      </text>
    </comment>
    <comment ref="E26" authorId="0">
      <text>
        <r>
          <rPr>
            <b/>
            <sz val="9"/>
            <color indexed="81"/>
            <rFont val="Tahoma"/>
            <family val="2"/>
          </rPr>
          <t>Sasaran Pendidikan:</t>
        </r>
        <r>
          <rPr>
            <sz val="9"/>
            <color indexed="81"/>
            <rFont val="Tahoma"/>
            <family val="2"/>
          </rPr>
          <t xml:space="preserve">
</t>
        </r>
        <r>
          <rPr>
            <b/>
            <sz val="9"/>
            <color indexed="81"/>
            <rFont val="Tahoma"/>
            <family val="2"/>
          </rPr>
          <t>4.</t>
        </r>
        <r>
          <rPr>
            <sz val="9"/>
            <color indexed="81"/>
            <rFont val="Tahoma"/>
            <family val="2"/>
          </rPr>
          <t xml:space="preserve"> Sasaran jelas, realistik dan terukur serta menjadi acuan dalam perencanaan pelaksanaan, monitoring dan evaluasi program.
</t>
        </r>
        <r>
          <rPr>
            <b/>
            <sz val="9"/>
            <color indexed="81"/>
            <rFont val="Tahoma"/>
            <family val="2"/>
          </rPr>
          <t>3.</t>
        </r>
        <r>
          <rPr>
            <sz val="9"/>
            <color indexed="81"/>
            <rFont val="Tahoma"/>
            <family val="2"/>
          </rPr>
          <t xml:space="preserve"> Sasaran jelas, realistik dan terukur tetapi belum  menjadi acuan dalam perencanaan pelaksanaan, monitoring dan evaluasi program.
</t>
        </r>
        <r>
          <rPr>
            <b/>
            <sz val="9"/>
            <color indexed="81"/>
            <rFont val="Tahoma"/>
            <family val="2"/>
          </rPr>
          <t>2.</t>
        </r>
        <r>
          <rPr>
            <sz val="9"/>
            <color indexed="81"/>
            <rFont val="Tahoma"/>
            <family val="2"/>
          </rPr>
          <t xml:space="preserve"> Sasaran jelas, realistik tetapi belum  terukur sehingga tidak dapat  menjadi acuan dalam perencanaan pelaksanaan, monitoring dan evaluasi program.
</t>
        </r>
        <r>
          <rPr>
            <b/>
            <sz val="9"/>
            <color indexed="81"/>
            <rFont val="Tahoma"/>
            <family val="2"/>
          </rPr>
          <t>1.</t>
        </r>
        <r>
          <rPr>
            <sz val="9"/>
            <color indexed="81"/>
            <rFont val="Tahoma"/>
            <family val="2"/>
          </rPr>
          <t xml:space="preserve"> Sasaran belum jelas, belum realistik dan  belum  terukur sehingga tidak dapat  menjadi acuan dalam perencanaan pelaksanaan, monitoring dan evaluasi program
</t>
        </r>
        <r>
          <rPr>
            <b/>
            <sz val="9"/>
            <color indexed="81"/>
            <rFont val="Tahoma"/>
            <family val="2"/>
          </rPr>
          <t>0.</t>
        </r>
        <r>
          <rPr>
            <sz val="9"/>
            <color indexed="81"/>
            <rFont val="Tahoma"/>
            <family val="2"/>
          </rPr>
          <t xml:space="preserve"> Tidak memiliki  sasaran.
</t>
        </r>
      </text>
    </comment>
    <comment ref="E27" authorId="0">
      <text>
        <r>
          <rPr>
            <b/>
            <sz val="9"/>
            <color indexed="81"/>
            <rFont val="Tahoma"/>
            <family val="2"/>
          </rPr>
          <t>Sasaran disosialisasikan kepada:</t>
        </r>
        <r>
          <rPr>
            <sz val="9"/>
            <color indexed="81"/>
            <rFont val="Tahoma"/>
            <family val="2"/>
          </rPr>
          <t xml:space="preserve">
</t>
        </r>
        <r>
          <rPr>
            <b/>
            <sz val="9"/>
            <color indexed="81"/>
            <rFont val="Tahoma"/>
            <family val="2"/>
          </rPr>
          <t>4.</t>
        </r>
        <r>
          <rPr>
            <sz val="9"/>
            <color indexed="81"/>
            <rFont val="Tahoma"/>
            <family val="2"/>
          </rPr>
          <t xml:space="preserve"> Dosen, tenaqa kependidikan dan mahasiswa
</t>
        </r>
        <r>
          <rPr>
            <b/>
            <sz val="9"/>
            <color indexed="81"/>
            <rFont val="Tahoma"/>
            <family val="2"/>
          </rPr>
          <t>3.</t>
        </r>
        <r>
          <rPr>
            <sz val="9"/>
            <color indexed="81"/>
            <rFont val="Tahoma"/>
            <family val="2"/>
          </rPr>
          <t xml:space="preserve"> Dua dari ketiqa unsur tersebut di atas.
</t>
        </r>
        <r>
          <rPr>
            <b/>
            <sz val="9"/>
            <color indexed="81"/>
            <rFont val="Tahoma"/>
            <family val="2"/>
          </rPr>
          <t>2.</t>
        </r>
        <r>
          <rPr>
            <sz val="9"/>
            <color indexed="81"/>
            <rFont val="Tahoma"/>
            <family val="2"/>
          </rPr>
          <t xml:space="preserve"> Satu dari ketiqa unsur bersebut dl atas
</t>
        </r>
        <r>
          <rPr>
            <b/>
            <sz val="9"/>
            <color indexed="81"/>
            <rFont val="Tahoma"/>
            <family val="2"/>
          </rPr>
          <t>1.</t>
        </r>
        <r>
          <rPr>
            <sz val="9"/>
            <color indexed="81"/>
            <rFont val="Tahoma"/>
            <family val="2"/>
          </rPr>
          <t xml:space="preserve"> Tidak disosialisasikan
</t>
        </r>
      </text>
    </comment>
    <comment ref="E29" authorId="0">
      <text>
        <r>
          <rPr>
            <b/>
            <sz val="9"/>
            <color indexed="81"/>
            <rFont val="Tahoma"/>
            <family val="2"/>
          </rPr>
          <t>Strategi Pencapaian:</t>
        </r>
        <r>
          <rPr>
            <sz val="9"/>
            <color indexed="81"/>
            <rFont val="Tahoma"/>
            <family val="2"/>
          </rPr>
          <t xml:space="preserve">
</t>
        </r>
        <r>
          <rPr>
            <b/>
            <sz val="9"/>
            <color indexed="81"/>
            <rFont val="Tahoma"/>
            <family val="2"/>
          </rPr>
          <t xml:space="preserve">4. </t>
        </r>
        <r>
          <rPr>
            <sz val="9"/>
            <color indexed="81"/>
            <rFont val="Tahoma"/>
            <family val="2"/>
          </rPr>
          <t xml:space="preserve">Memuat waktu pelaksanaan secara jetas dan realistik, didokumentasikan dengan lengkap, serta dikomunikasikan secara formal kepada sernua penyelenggara pendidikan.
</t>
        </r>
        <r>
          <rPr>
            <b/>
            <sz val="9"/>
            <color indexed="81"/>
            <rFont val="Tahoma"/>
            <family val="2"/>
          </rPr>
          <t>3.</t>
        </r>
        <r>
          <rPr>
            <sz val="9"/>
            <color indexed="81"/>
            <rFont val="Tahoma"/>
            <family val="2"/>
          </rPr>
          <t xml:space="preserve"> Memuat dua dari tiga aspek di atas.
</t>
        </r>
        <r>
          <rPr>
            <b/>
            <sz val="9"/>
            <color indexed="81"/>
            <rFont val="Tahoma"/>
            <family val="2"/>
          </rPr>
          <t xml:space="preserve">2. </t>
        </r>
        <r>
          <rPr>
            <sz val="9"/>
            <color indexed="81"/>
            <rFont val="Tahoma"/>
            <family val="2"/>
          </rPr>
          <t xml:space="preserve">Memuat satu dari tiga aspek di atas.
</t>
        </r>
        <r>
          <rPr>
            <b/>
            <sz val="9"/>
            <color indexed="81"/>
            <rFont val="Tahoma"/>
            <family val="2"/>
          </rPr>
          <t>1.</t>
        </r>
        <r>
          <rPr>
            <sz val="9"/>
            <color indexed="81"/>
            <rFont val="Tahoma"/>
            <family val="2"/>
          </rPr>
          <t xml:space="preserve"> Tidak memuat satupun aspek diatas
</t>
        </r>
      </text>
    </comment>
    <comment ref="E34" authorId="0">
      <text>
        <r>
          <rPr>
            <b/>
            <sz val="9"/>
            <color indexed="81"/>
            <rFont val="Tahoma"/>
            <family val="2"/>
          </rPr>
          <t>Institusi  memiliki tata pamong yang memungkinkan terlaksananya secara konsisten prinsip tatapamong dan menjamin penylenggaraan program studi yang memenuhi :</t>
        </r>
        <r>
          <rPr>
            <sz val="9"/>
            <color indexed="81"/>
            <rFont val="Tahoma"/>
            <family val="2"/>
          </rPr>
          <t xml:space="preserve">
</t>
        </r>
        <r>
          <rPr>
            <b/>
            <sz val="9"/>
            <color indexed="81"/>
            <rFont val="Tahoma"/>
            <family val="2"/>
          </rPr>
          <t>4.</t>
        </r>
        <r>
          <rPr>
            <sz val="9"/>
            <color indexed="81"/>
            <rFont val="Tahoma"/>
            <family val="2"/>
          </rPr>
          <t xml:space="preserve"> Institusi  memiliki tata pamong yang memenuhi kelima aspek.
</t>
        </r>
        <r>
          <rPr>
            <b/>
            <sz val="9"/>
            <color indexed="81"/>
            <rFont val="Tahoma"/>
            <family val="2"/>
          </rPr>
          <t>3.</t>
        </r>
        <r>
          <rPr>
            <sz val="9"/>
            <color indexed="81"/>
            <rFont val="Tahoma"/>
            <family val="2"/>
          </rPr>
          <t xml:space="preserve"> Institusi  memiliki tata pamong yang memenuhi 4 dari lima aspek.
</t>
        </r>
        <r>
          <rPr>
            <b/>
            <sz val="9"/>
            <color indexed="81"/>
            <rFont val="Tahoma"/>
            <family val="2"/>
          </rPr>
          <t>2.</t>
        </r>
        <r>
          <rPr>
            <sz val="9"/>
            <color indexed="81"/>
            <rFont val="Tahoma"/>
            <family val="2"/>
          </rPr>
          <t xml:space="preserve"> Institusi  memiliki tata pamong yang memenuhi 3 dari lima aspek.
</t>
        </r>
        <r>
          <rPr>
            <b/>
            <sz val="9"/>
            <color indexed="81"/>
            <rFont val="Tahoma"/>
            <family val="2"/>
          </rPr>
          <t>1.</t>
        </r>
        <r>
          <rPr>
            <sz val="9"/>
            <color indexed="81"/>
            <rFont val="Tahoma"/>
            <family val="2"/>
          </rPr>
          <t xml:space="preserve"> Institusi  memiliki tata pamong yang memenuhi 1 s.d 2 dari lima aspek.
</t>
        </r>
      </text>
    </comment>
    <comment ref="E36" authorId="0">
      <text>
        <r>
          <rPr>
            <b/>
            <sz val="9"/>
            <color indexed="81"/>
            <rFont val="Tahoma"/>
            <family val="2"/>
          </rPr>
          <t>Kepemimpinan Institusi memiliki karakteristik yang kuat dalam: (1) kepemimpinan operasional, (2) kepemimpinan organisasi, dan (3) kepemimpinan publik:</t>
        </r>
        <r>
          <rPr>
            <sz val="9"/>
            <color indexed="81"/>
            <rFont val="Tahoma"/>
            <family val="2"/>
          </rPr>
          <t xml:space="preserve">
</t>
        </r>
        <r>
          <rPr>
            <b/>
            <sz val="9"/>
            <color indexed="81"/>
            <rFont val="Tahoma"/>
            <family val="2"/>
          </rPr>
          <t>4.</t>
        </r>
        <r>
          <rPr>
            <sz val="9"/>
            <color indexed="81"/>
            <rFont val="Tahoma"/>
            <family val="2"/>
          </rPr>
          <t xml:space="preserve"> Kepemimpinan Institusi memiliki karakteristik yang kuat untuk semua aspek dimaksud.
</t>
        </r>
        <r>
          <rPr>
            <b/>
            <sz val="9"/>
            <color indexed="81"/>
            <rFont val="Tahoma"/>
            <family val="2"/>
          </rPr>
          <t>3.</t>
        </r>
        <r>
          <rPr>
            <sz val="9"/>
            <color indexed="81"/>
            <rFont val="Tahoma"/>
            <family val="2"/>
          </rPr>
          <t xml:space="preserve"> Kepemimpinan Institusi memiliki karakteristik yang kuat untuk 2 dari 3 aspek dimaksud.
</t>
        </r>
        <r>
          <rPr>
            <b/>
            <sz val="9"/>
            <color indexed="81"/>
            <rFont val="Tahoma"/>
            <family val="2"/>
          </rPr>
          <t>2.</t>
        </r>
        <r>
          <rPr>
            <sz val="9"/>
            <color indexed="81"/>
            <rFont val="Tahoma"/>
            <family val="2"/>
          </rPr>
          <t xml:space="preserve"> Kepemimpinan Institusi memiliki karakteristik yang kuat untuk salah satu dari 3 aspek dimaksud.
</t>
        </r>
        <r>
          <rPr>
            <b/>
            <sz val="9"/>
            <color indexed="81"/>
            <rFont val="Tahoma"/>
            <family val="2"/>
          </rPr>
          <t>1.</t>
        </r>
        <r>
          <rPr>
            <sz val="9"/>
            <color indexed="81"/>
            <rFont val="Tahoma"/>
            <family val="2"/>
          </rPr>
          <t xml:space="preserve"> Kepemimpinan Institusi memiliki karakteristik yang lemah dalam ketiga aspek dimaksud.
</t>
        </r>
      </text>
    </comment>
    <comment ref="E38" authorId="0">
      <text>
        <r>
          <rPr>
            <b/>
            <sz val="9"/>
            <color indexed="81"/>
            <rFont val="Tahoma"/>
            <charset val="1"/>
          </rPr>
          <t>Sistem Pengelolaan:</t>
        </r>
        <r>
          <rPr>
            <sz val="9"/>
            <color indexed="81"/>
            <rFont val="Tahoma"/>
            <charset val="1"/>
          </rPr>
          <t xml:space="preserve">
Semua cakupan pengelolaan fungsional dan operasional sudah terlaksana.
Sebagian besar cakupan pengelolaan fungsional dan operasional sudah terlaksana.
Sebagian cakupan pengelolaan fungsional dan operasional sudah terlaksana.
Hanya sebagian kecil cakupan pengelolaan fungsional dan operasional yang terlaksana.
</t>
        </r>
      </text>
    </comment>
    <comment ref="E40" authorId="0">
      <text>
        <r>
          <rPr>
            <b/>
            <sz val="9"/>
            <color indexed="81"/>
            <rFont val="Tahoma"/>
            <family val="2"/>
          </rPr>
          <t>Sistem Penjaminan Mutu:</t>
        </r>
        <r>
          <rPr>
            <sz val="9"/>
            <color indexed="81"/>
            <rFont val="Tahoma"/>
            <family val="2"/>
          </rPr>
          <t xml:space="preserve">
4. Manual Mutu yang lengkap. dan terintegrasi dalam suatu sistem dokumen
3. Manual Mutu yang lengkap. Tetapi tidak terintegrasi dalam suatu sistem dokumen
2. Manual Mutu yang hanya meliputi: 1 - 4 
1. Tidak ada manual mutu.</t>
        </r>
        <r>
          <rPr>
            <b/>
            <sz val="9"/>
            <color indexed="81"/>
            <rFont val="Tahoma"/>
            <family val="2"/>
          </rPr>
          <t xml:space="preserve">
</t>
        </r>
        <r>
          <rPr>
            <sz val="9"/>
            <color indexed="81"/>
            <rFont val="Tahoma"/>
            <family val="2"/>
          </rPr>
          <t xml:space="preserve">
</t>
        </r>
      </text>
    </comment>
    <comment ref="E42" authorId="0">
      <text>
        <r>
          <rPr>
            <b/>
            <sz val="9"/>
            <color indexed="81"/>
            <rFont val="Tahoma"/>
            <family val="2"/>
          </rPr>
          <t>Rencana Strategis:</t>
        </r>
        <r>
          <rPr>
            <sz val="9"/>
            <color indexed="81"/>
            <rFont val="Tahoma"/>
            <family val="2"/>
          </rPr>
          <t xml:space="preserve">
</t>
        </r>
        <r>
          <rPr>
            <b/>
            <sz val="9"/>
            <color indexed="81"/>
            <rFont val="Tahoma"/>
            <family val="2"/>
          </rPr>
          <t>4.</t>
        </r>
        <r>
          <rPr>
            <sz val="9"/>
            <color indexed="81"/>
            <rFont val="Tahoma"/>
            <family val="2"/>
          </rPr>
          <t xml:space="preserve"> Dokumen formal berisi:
(1) rumusan tujuan bertahap yang akan dicapai pada kurun waktu tertentu
(2) tonggak-tonggak capaian tujuan dalam setiap periode kepemimpinan
(3) mekanisme kontrol ketercapaian dan tindakan perbaikan untuk menjamin pelaksanaan tahap-tahap   pencapaian tujuan.  
</t>
        </r>
        <r>
          <rPr>
            <b/>
            <sz val="9"/>
            <color indexed="81"/>
            <rFont val="Tahoma"/>
            <family val="2"/>
          </rPr>
          <t>3.</t>
        </r>
        <r>
          <rPr>
            <sz val="9"/>
            <color indexed="81"/>
            <rFont val="Tahoma"/>
            <family val="2"/>
          </rPr>
          <t xml:space="preserve"> Dokumen formal berisi:
(1) rumusan tujuan bertahap yang akan dicapai pada kurun waktu tertentu
(2) tonggak-tonggak capaian tujuan dalam setiap periode kepemimpinan
(3) mekanisme kontrol ketercapaian dan tindakan perbaikan untuk menjamin pelaksanaan tahap-tahap pencapaian tujuan kurang efektif
</t>
        </r>
        <r>
          <rPr>
            <b/>
            <sz val="9"/>
            <color indexed="81"/>
            <rFont val="Tahoma"/>
            <family val="2"/>
          </rPr>
          <t xml:space="preserve">
2. </t>
        </r>
        <r>
          <rPr>
            <sz val="9"/>
            <color indexed="81"/>
            <rFont val="Tahoma"/>
            <family val="2"/>
          </rPr>
          <t xml:space="preserve">Dokumen formal yang bersifat parsial pada aspek-aspek berikut: 
(1) rumusan tujuan bertahap yang akan dicapai pada kurun waktu tertentu
(2) tonggak-tonggak capaian tujuan dalam setiap periode kepemimpinan
(3) mekanisme kontrol ketercapaian dan tindakan perbaikan untuk menjamin pelaksanaan tahap-tahap pencapaian tujuan
</t>
        </r>
        <r>
          <rPr>
            <b/>
            <sz val="9"/>
            <color indexed="81"/>
            <rFont val="Tahoma"/>
            <family val="2"/>
          </rPr>
          <t>1.</t>
        </r>
        <r>
          <rPr>
            <sz val="9"/>
            <color indexed="81"/>
            <rFont val="Tahoma"/>
            <family val="2"/>
          </rPr>
          <t xml:space="preserve"> Tidak ditemukan dokumen formal berisi  tujuan bertahap, tonggak-tonggak capaian (milestones) tujuan,
</t>
        </r>
        <r>
          <rPr>
            <sz val="9"/>
            <color indexed="81"/>
            <rFont val="Tahoma"/>
            <family val="2"/>
          </rPr>
          <t xml:space="preserve">
</t>
        </r>
      </text>
    </comment>
    <comment ref="E44" authorId="0">
      <text>
        <r>
          <rPr>
            <b/>
            <sz val="9"/>
            <color indexed="81"/>
            <rFont val="Tahoma"/>
            <family val="2"/>
          </rPr>
          <t>Sistem Pengembangan Pendidikan:</t>
        </r>
        <r>
          <rPr>
            <sz val="9"/>
            <color indexed="81"/>
            <rFont val="Tahoma"/>
            <family val="2"/>
          </rPr>
          <t xml:space="preserve">
</t>
        </r>
        <r>
          <rPr>
            <b/>
            <sz val="9"/>
            <color indexed="81"/>
            <rFont val="Tahoma"/>
            <family val="2"/>
          </rPr>
          <t>4.</t>
        </r>
        <r>
          <rPr>
            <sz val="9"/>
            <color indexed="81"/>
            <rFont val="Tahoma"/>
            <family val="2"/>
          </rPr>
          <t xml:space="preserve"> Perguruan tinggi memberikan pembinaan sangat baik
</t>
        </r>
        <r>
          <rPr>
            <b/>
            <sz val="9"/>
            <color indexed="81"/>
            <rFont val="Tahoma"/>
            <family val="2"/>
          </rPr>
          <t>3.</t>
        </r>
        <r>
          <rPr>
            <sz val="9"/>
            <color indexed="81"/>
            <rFont val="Tahoma"/>
            <family val="2"/>
          </rPr>
          <t xml:space="preserve"> Perguruan tinggi memberikan pembinaan baik</t>
        </r>
        <r>
          <rPr>
            <b/>
            <sz val="9"/>
            <color indexed="81"/>
            <rFont val="Tahoma"/>
            <family val="2"/>
          </rPr>
          <t xml:space="preserve">
2. </t>
        </r>
        <r>
          <rPr>
            <sz val="9"/>
            <color indexed="81"/>
            <rFont val="Tahoma"/>
            <family val="2"/>
          </rPr>
          <t xml:space="preserve">Perguruan tinggi memberikan pembinaan cukup
</t>
        </r>
        <r>
          <rPr>
            <b/>
            <sz val="9"/>
            <color indexed="81"/>
            <rFont val="Tahoma"/>
            <family val="2"/>
          </rPr>
          <t xml:space="preserve">1. </t>
        </r>
        <r>
          <rPr>
            <sz val="9"/>
            <color indexed="81"/>
            <rFont val="Tahoma"/>
            <family val="2"/>
          </rPr>
          <t xml:space="preserve">Perguruan tinggi memberikan pembinaan kurang
</t>
        </r>
        <r>
          <rPr>
            <b/>
            <sz val="9"/>
            <color indexed="81"/>
            <rFont val="Tahoma"/>
            <family val="2"/>
          </rPr>
          <t xml:space="preserve">0. </t>
        </r>
        <r>
          <rPr>
            <sz val="9"/>
            <color indexed="81"/>
            <rFont val="Tahoma"/>
            <family val="2"/>
          </rPr>
          <t xml:space="preserve">Perguruan tinggi tidak memiliki sistem pembinaan program studi.
</t>
        </r>
      </text>
    </comment>
    <comment ref="E49" authorId="0">
      <text>
        <r>
          <rPr>
            <b/>
            <sz val="9"/>
            <color indexed="81"/>
            <rFont val="Tahoma"/>
            <family val="2"/>
          </rPr>
          <t>Penerimaan Mahasiswa:</t>
        </r>
        <r>
          <rPr>
            <sz val="9"/>
            <color indexed="81"/>
            <rFont val="Tahoma"/>
            <family val="2"/>
          </rPr>
          <t xml:space="preserve">
</t>
        </r>
        <r>
          <rPr>
            <b/>
            <sz val="9"/>
            <color indexed="81"/>
            <rFont val="Tahoma"/>
            <family val="2"/>
          </rPr>
          <t>4.</t>
        </r>
        <r>
          <rPr>
            <sz val="9"/>
            <color indexed="81"/>
            <rFont val="Tahoma"/>
            <family val="2"/>
          </rPr>
          <t xml:space="preserve"> Banyak bukti bahwa Universitas sudah memperkenalkan profilnya kepada masyarakat.
</t>
        </r>
        <r>
          <rPr>
            <b/>
            <sz val="9"/>
            <color indexed="81"/>
            <rFont val="Tahoma"/>
            <family val="2"/>
          </rPr>
          <t>3.</t>
        </r>
        <r>
          <rPr>
            <sz val="9"/>
            <color indexed="81"/>
            <rFont val="Tahoma"/>
            <family val="2"/>
          </rPr>
          <t xml:space="preserve"> Cukup bukti bahwa Universitas sudah memperkenalkan profilnya kepada masyarakat.</t>
        </r>
        <r>
          <rPr>
            <b/>
            <sz val="9"/>
            <color indexed="81"/>
            <rFont val="Tahoma"/>
            <family val="2"/>
          </rPr>
          <t xml:space="preserve">
2.</t>
        </r>
        <r>
          <rPr>
            <sz val="9"/>
            <color indexed="81"/>
            <rFont val="Tahoma"/>
            <family val="2"/>
          </rPr>
          <t xml:space="preserve"> Kurang bukti bahwa Universitas sudah memperkenalkan profilnya kepada masyarakat.
</t>
        </r>
        <r>
          <rPr>
            <b/>
            <sz val="9"/>
            <color indexed="81"/>
            <rFont val="Tahoma"/>
            <family val="2"/>
          </rPr>
          <t>1.</t>
        </r>
        <r>
          <rPr>
            <sz val="9"/>
            <color indexed="81"/>
            <rFont val="Tahoma"/>
            <family val="2"/>
          </rPr>
          <t xml:space="preserve"> Tidak ada bukti bahwa Universitas sudah memperkenalkan profilnya kepada masyarakat.
</t>
        </r>
      </text>
    </comment>
    <comment ref="E50" authorId="0">
      <text>
        <r>
          <rPr>
            <b/>
            <sz val="9"/>
            <color indexed="81"/>
            <rFont val="Tahoma"/>
            <family val="2"/>
          </rPr>
          <t>Penetapan Kuota Penerimaan Mahasiswa:
4.</t>
        </r>
        <r>
          <rPr>
            <sz val="9"/>
            <color indexed="81"/>
            <rFont val="Tahoma"/>
            <family val="2"/>
          </rPr>
          <t xml:space="preserve"> Universitas sudah menetapkan kuota penerimaan mahasiswa baru yang secara total tidak melebihi rasio standar jumlah dosen terhadap mahasiswa dan daya dukung sarana/prasarana.
</t>
        </r>
        <r>
          <rPr>
            <b/>
            <sz val="9"/>
            <color indexed="81"/>
            <rFont val="Tahoma"/>
            <family val="2"/>
          </rPr>
          <t>3.</t>
        </r>
        <r>
          <rPr>
            <sz val="9"/>
            <color indexed="81"/>
            <rFont val="Tahoma"/>
            <family val="2"/>
          </rPr>
          <t xml:space="preserve"> Universitas sudah menetapkan kuota penerimaan mahasiswa baru dengan mempertimbangkan rasio jumlah 2. dosen terhadap mahasiswa tetapi tanpa memperhatikan daya dukung sarana/prasarana.
</t>
        </r>
        <r>
          <rPr>
            <b/>
            <sz val="9"/>
            <color indexed="81"/>
            <rFont val="Tahoma"/>
            <family val="2"/>
          </rPr>
          <t>1.</t>
        </r>
        <r>
          <rPr>
            <sz val="9"/>
            <color indexed="81"/>
            <rFont val="Tahoma"/>
            <family val="2"/>
          </rPr>
          <t xml:space="preserve"> Universitas menetapkan kuota penerimaan mahasiswa baru tanpa mempertimbangkan rasio jumlah dosen terhadap mahasiswa dan daya dukung sarana/prasarana.
</t>
        </r>
        <r>
          <rPr>
            <b/>
            <sz val="9"/>
            <color indexed="81"/>
            <rFont val="Tahoma"/>
            <family val="2"/>
          </rPr>
          <t>0.</t>
        </r>
        <r>
          <rPr>
            <sz val="9"/>
            <color indexed="81"/>
            <rFont val="Tahoma"/>
            <family val="2"/>
          </rPr>
          <t xml:space="preserve"> Universitas tidak menetapkan kuota penerimaan mahasiswa baru.
</t>
        </r>
      </text>
    </comment>
    <comment ref="E51" authorId="0">
      <text>
        <r>
          <rPr>
            <b/>
            <sz val="9"/>
            <color indexed="81"/>
            <rFont val="Tahoma"/>
            <family val="2"/>
          </rPr>
          <t>Rasio calon mahasiswa yang ikut seleksi dan daya tampung:</t>
        </r>
        <r>
          <rPr>
            <sz val="9"/>
            <color indexed="81"/>
            <rFont val="Tahoma"/>
            <family val="2"/>
          </rPr>
          <t xml:space="preserve">
</t>
        </r>
        <r>
          <rPr>
            <b/>
            <sz val="9"/>
            <color indexed="81"/>
            <rFont val="Tahoma"/>
            <family val="2"/>
          </rPr>
          <t>4.</t>
        </r>
        <r>
          <rPr>
            <sz val="9"/>
            <color indexed="81"/>
            <rFont val="Tahoma"/>
            <family val="2"/>
          </rPr>
          <t xml:space="preserve"> Rasio &gt; 6
</t>
        </r>
        <r>
          <rPr>
            <b/>
            <sz val="9"/>
            <color indexed="81"/>
            <rFont val="Tahoma"/>
            <family val="2"/>
          </rPr>
          <t>3.</t>
        </r>
        <r>
          <rPr>
            <sz val="9"/>
            <color indexed="81"/>
            <rFont val="Tahoma"/>
            <family val="2"/>
          </rPr>
          <t xml:space="preserve"> 4 &lt; Rasio ≤ 6
</t>
        </r>
        <r>
          <rPr>
            <b/>
            <sz val="9"/>
            <color indexed="81"/>
            <rFont val="Tahoma"/>
            <family val="2"/>
          </rPr>
          <t>2.</t>
        </r>
        <r>
          <rPr>
            <sz val="9"/>
            <color indexed="81"/>
            <rFont val="Tahoma"/>
            <family val="2"/>
          </rPr>
          <t xml:space="preserve"> 2 &lt; Rasio ≤ 4
</t>
        </r>
        <r>
          <rPr>
            <b/>
            <sz val="9"/>
            <color indexed="81"/>
            <rFont val="Tahoma"/>
            <family val="2"/>
          </rPr>
          <t>1.</t>
        </r>
        <r>
          <rPr>
            <sz val="9"/>
            <color indexed="81"/>
            <rFont val="Tahoma"/>
            <family val="2"/>
          </rPr>
          <t xml:space="preserve"> 1 &lt; Rasio ≤ 2
</t>
        </r>
        <r>
          <rPr>
            <b/>
            <sz val="9"/>
            <color indexed="81"/>
            <rFont val="Tahoma"/>
            <family val="2"/>
          </rPr>
          <t>0.</t>
        </r>
        <r>
          <rPr>
            <sz val="9"/>
            <color indexed="81"/>
            <rFont val="Tahoma"/>
            <family val="2"/>
          </rPr>
          <t xml:space="preserve"> Rasio ≤ 1
</t>
        </r>
      </text>
    </comment>
    <comment ref="E52" authorId="0">
      <text>
        <r>
          <rPr>
            <b/>
            <sz val="9"/>
            <color indexed="81"/>
            <rFont val="Tahoma"/>
            <family val="2"/>
          </rPr>
          <t>Persentase mahasiswa reguler yang melakukan registrasi dan calon mahasiswa baru reguler yang lulus seleksi (MR) :</t>
        </r>
        <r>
          <rPr>
            <sz val="9"/>
            <color indexed="81"/>
            <rFont val="Tahoma"/>
            <family val="2"/>
          </rPr>
          <t xml:space="preserve">
</t>
        </r>
        <r>
          <rPr>
            <b/>
            <sz val="9"/>
            <color indexed="81"/>
            <rFont val="Tahoma"/>
            <family val="2"/>
          </rPr>
          <t>4.</t>
        </r>
        <r>
          <rPr>
            <sz val="9"/>
            <color indexed="81"/>
            <rFont val="Tahoma"/>
            <family val="2"/>
          </rPr>
          <t xml:space="preserve"> MR &gt; 95%
</t>
        </r>
        <r>
          <rPr>
            <b/>
            <sz val="9"/>
            <color indexed="81"/>
            <rFont val="Tahoma"/>
            <family val="2"/>
          </rPr>
          <t>3.</t>
        </r>
        <r>
          <rPr>
            <sz val="9"/>
            <color indexed="81"/>
            <rFont val="Tahoma"/>
            <family val="2"/>
          </rPr>
          <t xml:space="preserve"> 85% &lt; MR ≤ 95%
</t>
        </r>
        <r>
          <rPr>
            <b/>
            <sz val="9"/>
            <color indexed="81"/>
            <rFont val="Tahoma"/>
            <family val="2"/>
          </rPr>
          <t>2.</t>
        </r>
        <r>
          <rPr>
            <sz val="9"/>
            <color indexed="81"/>
            <rFont val="Tahoma"/>
            <family val="2"/>
          </rPr>
          <t xml:space="preserve"> 75% &lt; MR ≤ 85%
</t>
        </r>
        <r>
          <rPr>
            <b/>
            <sz val="9"/>
            <color indexed="81"/>
            <rFont val="Tahoma"/>
            <family val="2"/>
          </rPr>
          <t>1.</t>
        </r>
        <r>
          <rPr>
            <sz val="9"/>
            <color indexed="81"/>
            <rFont val="Tahoma"/>
            <family val="2"/>
          </rPr>
          <t xml:space="preserve"> 65% &lt; MR ≤ 75%
</t>
        </r>
        <r>
          <rPr>
            <b/>
            <sz val="9"/>
            <color indexed="81"/>
            <rFont val="Tahoma"/>
            <family val="2"/>
          </rPr>
          <t>0.</t>
        </r>
        <r>
          <rPr>
            <sz val="9"/>
            <color indexed="81"/>
            <rFont val="Tahoma"/>
            <family val="2"/>
          </rPr>
          <t xml:space="preserve"> MR ≤ 65%
</t>
        </r>
      </text>
    </comment>
    <comment ref="E53" authorId="0">
      <text>
        <r>
          <rPr>
            <b/>
            <sz val="9"/>
            <color indexed="81"/>
            <rFont val="Tahoma"/>
            <family val="2"/>
          </rPr>
          <t>Rasio Mahasiswa Baru Transfer terhadap Mahasiswa Reguler (RM) :</t>
        </r>
        <r>
          <rPr>
            <sz val="9"/>
            <color indexed="81"/>
            <rFont val="Tahoma"/>
            <family val="2"/>
          </rPr>
          <t xml:space="preserve">
</t>
        </r>
        <r>
          <rPr>
            <b/>
            <sz val="9"/>
            <color indexed="81"/>
            <rFont val="Tahoma"/>
            <family val="2"/>
          </rPr>
          <t>4.</t>
        </r>
        <r>
          <rPr>
            <sz val="9"/>
            <color indexed="81"/>
            <rFont val="Tahoma"/>
            <family val="2"/>
          </rPr>
          <t xml:space="preserve"> RM &lt; 0,25
</t>
        </r>
        <r>
          <rPr>
            <b/>
            <sz val="9"/>
            <color indexed="81"/>
            <rFont val="Tahoma"/>
            <family val="2"/>
          </rPr>
          <t>3.</t>
        </r>
        <r>
          <rPr>
            <sz val="9"/>
            <color indexed="81"/>
            <rFont val="Tahoma"/>
            <family val="2"/>
          </rPr>
          <t xml:space="preserve"> 0,25 ≤ RM &lt; 0,50
</t>
        </r>
        <r>
          <rPr>
            <b/>
            <sz val="9"/>
            <color indexed="81"/>
            <rFont val="Tahoma"/>
            <family val="2"/>
          </rPr>
          <t>2.</t>
        </r>
        <r>
          <rPr>
            <sz val="9"/>
            <color indexed="81"/>
            <rFont val="Tahoma"/>
            <family val="2"/>
          </rPr>
          <t xml:space="preserve"> 0,50 ≤ RM &lt; 0,75
</t>
        </r>
        <r>
          <rPr>
            <b/>
            <sz val="9"/>
            <color indexed="81"/>
            <rFont val="Tahoma"/>
            <family val="2"/>
          </rPr>
          <t>1.</t>
        </r>
        <r>
          <rPr>
            <sz val="9"/>
            <color indexed="81"/>
            <rFont val="Tahoma"/>
            <family val="2"/>
          </rPr>
          <t xml:space="preserve"> 0,75 ≤ RM &lt; 1,00
</t>
        </r>
        <r>
          <rPr>
            <b/>
            <sz val="9"/>
            <color indexed="81"/>
            <rFont val="Tahoma"/>
            <family val="2"/>
          </rPr>
          <t>0.</t>
        </r>
        <r>
          <rPr>
            <sz val="9"/>
            <color indexed="81"/>
            <rFont val="Tahoma"/>
            <family val="2"/>
          </rPr>
          <t xml:space="preserve"> RM ≥ 1,00
</t>
        </r>
      </text>
    </comment>
    <comment ref="E55" authorId="0">
      <text>
        <r>
          <rPr>
            <b/>
            <sz val="9"/>
            <color indexed="81"/>
            <rFont val="Tahoma"/>
            <family val="2"/>
          </rPr>
          <t xml:space="preserve">Universitas memperkenalkan kepada mahasiswa baru visi, misi, dan tujuan program studi, kurikulum, struktur dan organisasi program studi, dosen, tugas Penasihat Akademik (PA) dan hak mahasiswa terhadap PA, sarana dan prasarana jurusan/bagian, dan organisasi kemahasiswaan pada tingkat program studi:
4. </t>
        </r>
        <r>
          <rPr>
            <sz val="9"/>
            <color indexed="81"/>
            <rFont val="Tahoma"/>
            <family val="2"/>
          </rPr>
          <t>Universitas telah memperkenalkan semua aspek kepada mahasiswa baru.</t>
        </r>
        <r>
          <rPr>
            <b/>
            <sz val="9"/>
            <color indexed="81"/>
            <rFont val="Tahoma"/>
            <family val="2"/>
          </rPr>
          <t xml:space="preserve">
3. </t>
        </r>
        <r>
          <rPr>
            <sz val="9"/>
            <color indexed="81"/>
            <rFont val="Tahoma"/>
            <family val="2"/>
          </rPr>
          <t>Universitas baru memperkenalkan sebagian besar aspek kepada mahasiswa baru.</t>
        </r>
        <r>
          <rPr>
            <b/>
            <sz val="9"/>
            <color indexed="81"/>
            <rFont val="Tahoma"/>
            <family val="2"/>
          </rPr>
          <t xml:space="preserve">
2. </t>
        </r>
        <r>
          <rPr>
            <sz val="9"/>
            <color indexed="81"/>
            <rFont val="Tahoma"/>
            <family val="2"/>
          </rPr>
          <t>Universitas baru memperkenalkan sebagian kecil aspek kepada mahasiswa baru.</t>
        </r>
        <r>
          <rPr>
            <b/>
            <sz val="9"/>
            <color indexed="81"/>
            <rFont val="Tahoma"/>
            <family val="2"/>
          </rPr>
          <t xml:space="preserve">
1. </t>
        </r>
        <r>
          <rPr>
            <sz val="9"/>
            <color indexed="81"/>
            <rFont val="Tahoma"/>
            <family val="2"/>
          </rPr>
          <t>Universitas tidak ada memperkenalkan kepada mahasiswa baru semua aspek yang ada diprogram studi.</t>
        </r>
        <r>
          <rPr>
            <b/>
            <sz val="9"/>
            <color indexed="81"/>
            <rFont val="Tahoma"/>
            <family val="2"/>
          </rPr>
          <t xml:space="preserve">
</t>
        </r>
        <r>
          <rPr>
            <sz val="9"/>
            <color indexed="81"/>
            <rFont val="Tahoma"/>
            <family val="2"/>
          </rPr>
          <t xml:space="preserve">
</t>
        </r>
      </text>
    </comment>
    <comment ref="E56" authorId="0">
      <text>
        <r>
          <rPr>
            <b/>
            <sz val="9"/>
            <color indexed="81"/>
            <rFont val="Tahoma"/>
            <family val="2"/>
          </rPr>
          <t>Universitas/fakultas/Program studi memberikan pelayanan kepada mahasiswa yang dapat dimanfaatkan untuk membina dan mengembangkan penalaran, minat, bakat, seni, kesejahteraan dan kemampuan softskills:</t>
        </r>
        <r>
          <rPr>
            <sz val="9"/>
            <color indexed="81"/>
            <rFont val="Tahoma"/>
            <family val="2"/>
          </rPr>
          <t xml:space="preserve">
</t>
        </r>
        <r>
          <rPr>
            <b/>
            <sz val="9"/>
            <color indexed="81"/>
            <rFont val="Tahoma"/>
            <family val="2"/>
          </rPr>
          <t>4.</t>
        </r>
        <r>
          <rPr>
            <sz val="9"/>
            <color indexed="81"/>
            <rFont val="Tahoma"/>
            <family val="2"/>
          </rPr>
          <t xml:space="preserve"> Ada semua (4 jenis) pelayanan yang dapat diakses mahasiswa
</t>
        </r>
        <r>
          <rPr>
            <b/>
            <sz val="9"/>
            <color indexed="81"/>
            <rFont val="Tahoma"/>
            <family val="2"/>
          </rPr>
          <t>3.</t>
        </r>
        <r>
          <rPr>
            <sz val="9"/>
            <color indexed="81"/>
            <rFont val="Tahoma"/>
            <family val="2"/>
          </rPr>
          <t xml:space="preserve"> Ada 3 jenis pelayanan yang dapat diakses mahasiswa
</t>
        </r>
        <r>
          <rPr>
            <b/>
            <sz val="9"/>
            <color indexed="81"/>
            <rFont val="Tahoma"/>
            <family val="2"/>
          </rPr>
          <t>2.</t>
        </r>
        <r>
          <rPr>
            <sz val="9"/>
            <color indexed="81"/>
            <rFont val="Tahoma"/>
            <family val="2"/>
          </rPr>
          <t xml:space="preserve"> Ada 2 jenis pelayanan yang dapat diakses mahasiswa
</t>
        </r>
        <r>
          <rPr>
            <b/>
            <sz val="9"/>
            <color indexed="81"/>
            <rFont val="Tahoma"/>
            <family val="2"/>
          </rPr>
          <t>1.</t>
        </r>
        <r>
          <rPr>
            <sz val="9"/>
            <color indexed="81"/>
            <rFont val="Tahoma"/>
            <family val="2"/>
          </rPr>
          <t xml:space="preserve"> Ada 1 jenis pelayanan yang dapat diakses mahasiswa
</t>
        </r>
        <r>
          <rPr>
            <b/>
            <sz val="9"/>
            <color indexed="81"/>
            <rFont val="Tahoma"/>
            <family val="2"/>
          </rPr>
          <t>0.</t>
        </r>
        <r>
          <rPr>
            <sz val="9"/>
            <color indexed="81"/>
            <rFont val="Tahoma"/>
            <family val="2"/>
          </rPr>
          <t xml:space="preserve"> Tidak ada jenis pelayanan yang dapat diakses mahasiswa
</t>
        </r>
      </text>
    </comment>
    <comment ref="E58" authorId="0">
      <text>
        <r>
          <rPr>
            <b/>
            <sz val="9"/>
            <color indexed="81"/>
            <rFont val="Tahoma"/>
            <family val="2"/>
          </rPr>
          <t>Penghargaan kepada mahasiswa baik terhadap capaian prestasi akademik maupun non akademik:</t>
        </r>
        <r>
          <rPr>
            <sz val="9"/>
            <color indexed="81"/>
            <rFont val="Tahoma"/>
            <family val="2"/>
          </rPr>
          <t xml:space="preserve">
4. Universitas/fakultas/Program studi sudah memberikan penghargaan kepada mahasiswa yang berprestasi baik secara akademik maupun non akademik.
3. Universitas/fakultas/Program studi memberikan penghargaan kepada mahasiswa yang berprestasi di bidang akademik saja.
2. Universitas/fakultas/Program studi memberikan penghargaan kepada mahasiswa yang berprestasi di bidang non akademik saja.
1. Universitas/fakultas/Program studi tidak memberikan penghargaan kepada mahasiswa yang berprestasi baik di bidang akademik maupun non akademik.
</t>
        </r>
      </text>
    </comment>
    <comment ref="E60" authorId="0">
      <text>
        <r>
          <rPr>
            <b/>
            <sz val="9"/>
            <color indexed="81"/>
            <rFont val="Tahoma"/>
            <family val="2"/>
          </rPr>
          <t>Universitas Sudah Menetapkan Standar Kompetensi Lulusan:</t>
        </r>
        <r>
          <rPr>
            <sz val="9"/>
            <color indexed="81"/>
            <rFont val="Tahoma"/>
            <family val="2"/>
          </rPr>
          <t xml:space="preserve">
</t>
        </r>
        <r>
          <rPr>
            <b/>
            <sz val="9"/>
            <color indexed="81"/>
            <rFont val="Tahoma"/>
            <family val="2"/>
          </rPr>
          <t>4.</t>
        </r>
        <r>
          <rPr>
            <sz val="9"/>
            <color indexed="81"/>
            <rFont val="Tahoma"/>
            <family val="2"/>
          </rPr>
          <t xml:space="preserve"> Banyak bukti bahwa Universitas sudah menetapkan standar kompetensi lulusan
</t>
        </r>
        <r>
          <rPr>
            <b/>
            <sz val="9"/>
            <color indexed="81"/>
            <rFont val="Tahoma"/>
            <family val="2"/>
          </rPr>
          <t>3.</t>
        </r>
        <r>
          <rPr>
            <sz val="9"/>
            <color indexed="81"/>
            <rFont val="Tahoma"/>
            <family val="2"/>
          </rPr>
          <t xml:space="preserve"> Cukup bukti bahwa Universitas sudah menetapkan standar kompetensi lulusan
</t>
        </r>
        <r>
          <rPr>
            <b/>
            <sz val="9"/>
            <color indexed="81"/>
            <rFont val="Tahoma"/>
            <family val="2"/>
          </rPr>
          <t>2.</t>
        </r>
        <r>
          <rPr>
            <sz val="9"/>
            <color indexed="81"/>
            <rFont val="Tahoma"/>
            <family val="2"/>
          </rPr>
          <t xml:space="preserve"> Kurang bukti bahwa Universitas sudah menetapkan standar kompetensi lulusan
</t>
        </r>
        <r>
          <rPr>
            <b/>
            <sz val="9"/>
            <color indexed="81"/>
            <rFont val="Tahoma"/>
            <family val="2"/>
          </rPr>
          <t>1.</t>
        </r>
        <r>
          <rPr>
            <sz val="9"/>
            <color indexed="81"/>
            <rFont val="Tahoma"/>
            <family val="2"/>
          </rPr>
          <t xml:space="preserve"> Tidak ada bukti bahwa Universitas menetapkan standar kompetensi lulusan
</t>
        </r>
      </text>
    </comment>
    <comment ref="E62" authorId="0">
      <text>
        <r>
          <rPr>
            <b/>
            <sz val="9"/>
            <color indexed="81"/>
            <rFont val="Tahoma"/>
            <family val="2"/>
          </rPr>
          <t>Mahasiswa Drop Out, Mengundurkan Diri atau Pindah dan yang tidak mendaftar ulang pada suatu program studi (MDO):</t>
        </r>
        <r>
          <rPr>
            <sz val="9"/>
            <color indexed="81"/>
            <rFont val="Tahoma"/>
            <family val="2"/>
          </rPr>
          <t xml:space="preserve">
</t>
        </r>
        <r>
          <rPr>
            <b/>
            <sz val="9"/>
            <color indexed="81"/>
            <rFont val="Tahoma"/>
            <family val="2"/>
          </rPr>
          <t>4.</t>
        </r>
        <r>
          <rPr>
            <sz val="9"/>
            <color indexed="81"/>
            <rFont val="Tahoma"/>
            <family val="2"/>
          </rPr>
          <t xml:space="preserve"> MDO &lt; 5%
</t>
        </r>
        <r>
          <rPr>
            <b/>
            <sz val="9"/>
            <color indexed="81"/>
            <rFont val="Tahoma"/>
            <family val="2"/>
          </rPr>
          <t>3.</t>
        </r>
        <r>
          <rPr>
            <sz val="9"/>
            <color indexed="81"/>
            <rFont val="Tahoma"/>
            <family val="2"/>
          </rPr>
          <t xml:space="preserve"> 5% &lt; MDO ≤ 15%
</t>
        </r>
        <r>
          <rPr>
            <b/>
            <sz val="9"/>
            <color indexed="81"/>
            <rFont val="Tahoma"/>
            <family val="2"/>
          </rPr>
          <t>2.</t>
        </r>
        <r>
          <rPr>
            <sz val="9"/>
            <color indexed="81"/>
            <rFont val="Tahoma"/>
            <family val="2"/>
          </rPr>
          <t xml:space="preserve"> 15% &lt; MDO ≤ 25%
</t>
        </r>
        <r>
          <rPr>
            <b/>
            <sz val="9"/>
            <color indexed="81"/>
            <rFont val="Tahoma"/>
            <family val="2"/>
          </rPr>
          <t>1.</t>
        </r>
        <r>
          <rPr>
            <sz val="9"/>
            <color indexed="81"/>
            <rFont val="Tahoma"/>
            <family val="2"/>
          </rPr>
          <t xml:space="preserve"> 25% &lt; MDO ≤ 35%
</t>
        </r>
        <r>
          <rPr>
            <b/>
            <sz val="9"/>
            <color indexed="81"/>
            <rFont val="Tahoma"/>
            <family val="2"/>
          </rPr>
          <t>0.</t>
        </r>
        <r>
          <rPr>
            <sz val="9"/>
            <color indexed="81"/>
            <rFont val="Tahoma"/>
            <family val="2"/>
          </rPr>
          <t xml:space="preserve"> MDO &gt; 35%
</t>
        </r>
      </text>
    </comment>
    <comment ref="E63" authorId="0">
      <text>
        <r>
          <rPr>
            <b/>
            <sz val="9"/>
            <color indexed="81"/>
            <rFont val="Tahoma"/>
            <family val="2"/>
          </rPr>
          <t>Rata-rata Indeks Prestasi Kumulatif (IPK) lulusan suatu program studi dalam lima tahun terakhir :</t>
        </r>
        <r>
          <rPr>
            <sz val="9"/>
            <color indexed="81"/>
            <rFont val="Tahoma"/>
            <family val="2"/>
          </rPr>
          <t xml:space="preserve">
</t>
        </r>
        <r>
          <rPr>
            <b/>
            <sz val="9"/>
            <color indexed="81"/>
            <rFont val="Tahoma"/>
            <family val="2"/>
          </rPr>
          <t>4.</t>
        </r>
        <r>
          <rPr>
            <sz val="9"/>
            <color indexed="81"/>
            <rFont val="Tahoma"/>
            <family val="2"/>
          </rPr>
          <t xml:space="preserve"> IPK &gt; 3,00
</t>
        </r>
        <r>
          <rPr>
            <b/>
            <sz val="9"/>
            <color indexed="81"/>
            <rFont val="Tahoma"/>
            <family val="2"/>
          </rPr>
          <t>3.</t>
        </r>
        <r>
          <rPr>
            <sz val="9"/>
            <color indexed="81"/>
            <rFont val="Tahoma"/>
            <family val="2"/>
          </rPr>
          <t xml:space="preserve"> 2,75 &lt; IPK ≤ 3,00
</t>
        </r>
        <r>
          <rPr>
            <b/>
            <sz val="9"/>
            <color indexed="81"/>
            <rFont val="Tahoma"/>
            <family val="2"/>
          </rPr>
          <t>2.</t>
        </r>
        <r>
          <rPr>
            <sz val="9"/>
            <color indexed="81"/>
            <rFont val="Tahoma"/>
            <family val="2"/>
          </rPr>
          <t xml:space="preserve"> 2,50 &lt; IPK ≤ 2,75
</t>
        </r>
        <r>
          <rPr>
            <b/>
            <sz val="9"/>
            <color indexed="81"/>
            <rFont val="Tahoma"/>
            <family val="2"/>
          </rPr>
          <t>1.</t>
        </r>
        <r>
          <rPr>
            <sz val="9"/>
            <color indexed="81"/>
            <rFont val="Tahoma"/>
            <family val="2"/>
          </rPr>
          <t xml:space="preserve"> 2,25 &lt; IPK ≤ 2,50
</t>
        </r>
        <r>
          <rPr>
            <b/>
            <sz val="9"/>
            <color indexed="81"/>
            <rFont val="Tahoma"/>
            <family val="2"/>
          </rPr>
          <t>0.</t>
        </r>
        <r>
          <rPr>
            <sz val="9"/>
            <color indexed="81"/>
            <rFont val="Tahoma"/>
            <family val="2"/>
          </rPr>
          <t xml:space="preserve"> 2,00 &lt; IPK ≤ 2,25
</t>
        </r>
      </text>
    </comment>
    <comment ref="E64" authorId="0">
      <text>
        <r>
          <rPr>
            <b/>
            <sz val="9"/>
            <color indexed="81"/>
            <rFont val="Tahoma"/>
            <family val="2"/>
          </rPr>
          <t>Persentase kelulusan mahasiswa tepat waktu maksimal 4 tahun 0 bulan (KTW):</t>
        </r>
        <r>
          <rPr>
            <sz val="9"/>
            <color indexed="81"/>
            <rFont val="Tahoma"/>
            <family val="2"/>
          </rPr>
          <t xml:space="preserve">
</t>
        </r>
        <r>
          <rPr>
            <b/>
            <sz val="9"/>
            <color indexed="81"/>
            <rFont val="Tahoma"/>
            <family val="2"/>
          </rPr>
          <t>4.</t>
        </r>
        <r>
          <rPr>
            <sz val="9"/>
            <color indexed="81"/>
            <rFont val="Tahoma"/>
            <family val="2"/>
          </rPr>
          <t xml:space="preserve"> KTW &gt; 50%
</t>
        </r>
        <r>
          <rPr>
            <b/>
            <sz val="9"/>
            <color indexed="81"/>
            <rFont val="Tahoma"/>
            <family val="2"/>
          </rPr>
          <t>3.</t>
        </r>
        <r>
          <rPr>
            <sz val="9"/>
            <color indexed="81"/>
            <rFont val="Tahoma"/>
            <family val="2"/>
          </rPr>
          <t xml:space="preserve"> 30% &lt; KTW ≤ 50%
</t>
        </r>
        <r>
          <rPr>
            <b/>
            <sz val="9"/>
            <color indexed="81"/>
            <rFont val="Tahoma"/>
            <family val="2"/>
          </rPr>
          <t>2.</t>
        </r>
        <r>
          <rPr>
            <sz val="9"/>
            <color indexed="81"/>
            <rFont val="Tahoma"/>
            <family val="2"/>
          </rPr>
          <t xml:space="preserve"> 10% &lt; KTW ≤ 30%
</t>
        </r>
        <r>
          <rPr>
            <b/>
            <sz val="9"/>
            <color indexed="81"/>
            <rFont val="Tahoma"/>
            <family val="2"/>
          </rPr>
          <t>1.</t>
        </r>
        <r>
          <rPr>
            <sz val="9"/>
            <color indexed="81"/>
            <rFont val="Tahoma"/>
            <family val="2"/>
          </rPr>
          <t xml:space="preserve"> 1% &lt; KTW ≤ 10%
</t>
        </r>
        <r>
          <rPr>
            <b/>
            <sz val="9"/>
            <color indexed="81"/>
            <rFont val="Tahoma"/>
            <family val="2"/>
          </rPr>
          <t>0.</t>
        </r>
        <r>
          <rPr>
            <sz val="9"/>
            <color indexed="81"/>
            <rFont val="Tahoma"/>
            <family val="2"/>
          </rPr>
          <t xml:space="preserve"> KTW ≤ 1%
</t>
        </r>
      </text>
    </comment>
    <comment ref="E65" authorId="0">
      <text>
        <r>
          <rPr>
            <b/>
            <sz val="9"/>
            <color indexed="81"/>
            <rFont val="Tahoma"/>
            <family val="2"/>
          </rPr>
          <t>Rata-rata masa tunggu lulusan mendapatkan pekerjaan pertama (RMT):</t>
        </r>
        <r>
          <rPr>
            <sz val="9"/>
            <color indexed="81"/>
            <rFont val="Tahoma"/>
            <family val="2"/>
          </rPr>
          <t xml:space="preserve">
</t>
        </r>
        <r>
          <rPr>
            <b/>
            <sz val="9"/>
            <color indexed="81"/>
            <rFont val="Tahoma"/>
            <family val="2"/>
          </rPr>
          <t>4.</t>
        </r>
        <r>
          <rPr>
            <sz val="9"/>
            <color indexed="81"/>
            <rFont val="Tahoma"/>
            <family val="2"/>
          </rPr>
          <t xml:space="preserve"> RMT &lt; 3 bulan.
</t>
        </r>
        <r>
          <rPr>
            <b/>
            <sz val="9"/>
            <color indexed="81"/>
            <rFont val="Tahoma"/>
            <family val="2"/>
          </rPr>
          <t>3.</t>
        </r>
        <r>
          <rPr>
            <sz val="9"/>
            <color indexed="81"/>
            <rFont val="Tahoma"/>
            <family val="2"/>
          </rPr>
          <t xml:space="preserve"> 3 bulan &lt; RMT ≤ 6 bulan.</t>
        </r>
        <r>
          <rPr>
            <b/>
            <sz val="9"/>
            <color indexed="81"/>
            <rFont val="Tahoma"/>
            <family val="2"/>
          </rPr>
          <t xml:space="preserve">
2.</t>
        </r>
        <r>
          <rPr>
            <sz val="9"/>
            <color indexed="81"/>
            <rFont val="Tahoma"/>
            <family val="2"/>
          </rPr>
          <t xml:space="preserve"> 6 bulan &lt; RMT ≤ 9 bulan.
</t>
        </r>
        <r>
          <rPr>
            <b/>
            <sz val="9"/>
            <color indexed="81"/>
            <rFont val="Tahoma"/>
            <family val="2"/>
          </rPr>
          <t>1.</t>
        </r>
        <r>
          <rPr>
            <sz val="9"/>
            <color indexed="81"/>
            <rFont val="Tahoma"/>
            <family val="2"/>
          </rPr>
          <t xml:space="preserve"> 9 bulan &lt; RMT ≤ 12 bulan.
</t>
        </r>
        <r>
          <rPr>
            <b/>
            <sz val="9"/>
            <color indexed="81"/>
            <rFont val="Tahoma"/>
            <family val="2"/>
          </rPr>
          <t>0.</t>
        </r>
        <r>
          <rPr>
            <sz val="9"/>
            <color indexed="81"/>
            <rFont val="Tahoma"/>
            <family val="2"/>
          </rPr>
          <t xml:space="preserve"> RMT &gt; 12 bulan.
</t>
        </r>
      </text>
    </comment>
    <comment ref="E66" authorId="0">
      <text>
        <r>
          <rPr>
            <b/>
            <sz val="9"/>
            <color indexed="81"/>
            <rFont val="Tahoma"/>
            <family val="2"/>
          </rPr>
          <t>Persentase Kelulusan yang bekerja sesuai dengan bidang (PBS):</t>
        </r>
        <r>
          <rPr>
            <sz val="9"/>
            <color indexed="81"/>
            <rFont val="Tahoma"/>
            <family val="2"/>
          </rPr>
          <t xml:space="preserve">
</t>
        </r>
        <r>
          <rPr>
            <b/>
            <sz val="9"/>
            <color indexed="81"/>
            <rFont val="Tahoma"/>
            <family val="2"/>
          </rPr>
          <t>4.</t>
        </r>
        <r>
          <rPr>
            <sz val="9"/>
            <color indexed="81"/>
            <rFont val="Tahoma"/>
            <family val="2"/>
          </rPr>
          <t xml:space="preserve"> PBS &gt; 80%
</t>
        </r>
        <r>
          <rPr>
            <b/>
            <sz val="9"/>
            <color indexed="81"/>
            <rFont val="Tahoma"/>
            <family val="2"/>
          </rPr>
          <t>3.</t>
        </r>
        <r>
          <rPr>
            <sz val="9"/>
            <color indexed="81"/>
            <rFont val="Tahoma"/>
            <family val="2"/>
          </rPr>
          <t xml:space="preserve"> 60% &lt; PBS ≤ 80%
</t>
        </r>
        <r>
          <rPr>
            <b/>
            <sz val="9"/>
            <color indexed="81"/>
            <rFont val="Tahoma"/>
            <family val="2"/>
          </rPr>
          <t>2.</t>
        </r>
        <r>
          <rPr>
            <sz val="9"/>
            <color indexed="81"/>
            <rFont val="Tahoma"/>
            <family val="2"/>
          </rPr>
          <t xml:space="preserve"> 40% &lt; PBS ≤ 60%
</t>
        </r>
        <r>
          <rPr>
            <b/>
            <sz val="9"/>
            <color indexed="81"/>
            <rFont val="Tahoma"/>
            <family val="2"/>
          </rPr>
          <t>1.</t>
        </r>
        <r>
          <rPr>
            <sz val="9"/>
            <color indexed="81"/>
            <rFont val="Tahoma"/>
            <family val="2"/>
          </rPr>
          <t xml:space="preserve"> 20% &lt; PBS ≤ 40%
</t>
        </r>
        <r>
          <rPr>
            <b/>
            <sz val="9"/>
            <color indexed="81"/>
            <rFont val="Tahoma"/>
            <family val="2"/>
          </rPr>
          <t>0.</t>
        </r>
        <r>
          <rPr>
            <sz val="9"/>
            <color indexed="81"/>
            <rFont val="Tahoma"/>
            <family val="2"/>
          </rPr>
          <t xml:space="preserve"> PBS ≤ 20%
</t>
        </r>
      </text>
    </comment>
    <comment ref="E68" authorId="0">
      <text>
        <r>
          <rPr>
            <b/>
            <sz val="9"/>
            <color indexed="81"/>
            <rFont val="Tahoma"/>
            <family val="2"/>
          </rPr>
          <t xml:space="preserve">Sistem Evaluasi Kelulusan Yang Efektif:
4. </t>
        </r>
        <r>
          <rPr>
            <sz val="9"/>
            <color indexed="81"/>
            <rFont val="Tahoma"/>
            <family val="2"/>
          </rPr>
          <t xml:space="preserve">Program studi telah memiliki sistem evaluasi kelulusan yang efektif, mencakup keempat aspek (kebijakan dan strategi, keberadaan instrumen, monitoring dan evaluasi, serta tindak lanjutnya) disertai bukti yang lengkap.
</t>
        </r>
        <r>
          <rPr>
            <b/>
            <sz val="9"/>
            <color indexed="81"/>
            <rFont val="Tahoma"/>
            <family val="2"/>
          </rPr>
          <t>3.</t>
        </r>
        <r>
          <rPr>
            <sz val="9"/>
            <color indexed="81"/>
            <rFont val="Tahoma"/>
            <family val="2"/>
          </rPr>
          <t xml:space="preserve"> Program studi telah memiliki sistem evaluasi kelulusan yang efektif, mencakup tiga dari empat aspek dimaksud, disertai bukti yang lengkap.
</t>
        </r>
        <r>
          <rPr>
            <b/>
            <sz val="9"/>
            <color indexed="81"/>
            <rFont val="Tahoma"/>
            <family val="2"/>
          </rPr>
          <t>2.</t>
        </r>
        <r>
          <rPr>
            <sz val="9"/>
            <color indexed="81"/>
            <rFont val="Tahoma"/>
            <family val="2"/>
          </rPr>
          <t xml:space="preserve"> Program studi telah memiliki sistem evaluasi kelulusan yang efektif, mencakup dua dari empat aspek dimaksud, disertai bukti yang lengkap.
</t>
        </r>
        <r>
          <rPr>
            <b/>
            <sz val="9"/>
            <color indexed="81"/>
            <rFont val="Tahoma"/>
            <family val="2"/>
          </rPr>
          <t>1.</t>
        </r>
        <r>
          <rPr>
            <sz val="9"/>
            <color indexed="81"/>
            <rFont val="Tahoma"/>
            <family val="2"/>
          </rPr>
          <t xml:space="preserve"> Program studi telah memiliki sistem evaluasi kelulusan yang efektif, mencakup  satu dari empat aspek dimaksud, disertai bukti yang lengkap.
</t>
        </r>
        <r>
          <rPr>
            <b/>
            <sz val="9"/>
            <color indexed="81"/>
            <rFont val="Tahoma"/>
            <family val="2"/>
          </rPr>
          <t>0.</t>
        </r>
        <r>
          <rPr>
            <sz val="9"/>
            <color indexed="81"/>
            <rFont val="Tahoma"/>
            <family val="2"/>
          </rPr>
          <t xml:space="preserve"> Program studi tidak memiliki sistem evaluasi kelulusan yang efektif.</t>
        </r>
      </text>
    </comment>
    <comment ref="E69" authorId="0">
      <text>
        <r>
          <rPr>
            <b/>
            <sz val="9"/>
            <color indexed="81"/>
            <rFont val="Tahoma"/>
            <family val="2"/>
          </rPr>
          <t>Program Studi Melaksanakan Penelusuran Lulusan (Tracer Study):</t>
        </r>
        <r>
          <rPr>
            <sz val="9"/>
            <color indexed="81"/>
            <rFont val="Tahoma"/>
            <family val="2"/>
          </rPr>
          <t xml:space="preserve">
4. Ada upaya yang insentif untuk melacak lulusan secara rutin per tahun dan dijadikan umpan balik untuk pengembangan program pendidikan.</t>
        </r>
        <r>
          <rPr>
            <b/>
            <sz val="9"/>
            <color indexed="81"/>
            <rFont val="Tahoma"/>
            <family val="2"/>
          </rPr>
          <t xml:space="preserve">
3.</t>
        </r>
        <r>
          <rPr>
            <sz val="9"/>
            <color indexed="81"/>
            <rFont val="Tahoma"/>
            <family val="2"/>
          </rPr>
          <t xml:space="preserve"> Ada upaya melacak lulusan meskipun tidak secara rutin dalam rentang lima tahun tetapi tidak dijadikan umpan balik untuk pengembangan program pendidikan.
</t>
        </r>
        <r>
          <rPr>
            <b/>
            <sz val="9"/>
            <color indexed="81"/>
            <rFont val="Tahoma"/>
            <family val="2"/>
          </rPr>
          <t>2.</t>
        </r>
        <r>
          <rPr>
            <sz val="9"/>
            <color indexed="81"/>
            <rFont val="Tahoma"/>
            <family val="2"/>
          </rPr>
          <t xml:space="preserve"> Ada upaya melacak lulusan beberapa kali dalam lima tahun dan dijadikan umpan balik untuk pengembangan program pendidikan.
</t>
        </r>
        <r>
          <rPr>
            <b/>
            <sz val="9"/>
            <color indexed="81"/>
            <rFont val="Tahoma"/>
            <family val="2"/>
          </rPr>
          <t>1.</t>
        </r>
        <r>
          <rPr>
            <sz val="9"/>
            <color indexed="81"/>
            <rFont val="Tahoma"/>
            <family val="2"/>
          </rPr>
          <t xml:space="preserve"> Ada upaya melacak lulusan satu kali dalam lima tahun tetapi tidak dijadikan umpan balik untuk pengembangan program pendidikan.
Tidak ada upaya pelacakan lulusan.
</t>
        </r>
      </text>
    </comment>
    <comment ref="E70" authorId="0">
      <text>
        <r>
          <rPr>
            <b/>
            <sz val="9"/>
            <color indexed="81"/>
            <rFont val="Tahoma"/>
            <family val="2"/>
          </rPr>
          <t xml:space="preserve">Program studi memiliki angket untuk mengukur kualitas alumni berdasarkan jenis kemampuan lulusan, dengan bobot dalam perhitungan skor sebagai berikut:
     4 = jika dinilai sangat baik
     3 = jika dinilai baik
     2 = jika dinilai cukup
     1 = jika dinilai kurang
     Skor jenis kemampuan = jumlah dari (bobot dikalikan dengan presentasenya)
     N = jumlah jenis kemampuan yang ditanyakan kepada pihak pengguna lulusan
Skor kemampuan (Sk) = { (a) x 4 + (b) x 3 + (c) x 2 + (d) x 1 } /n x 100
Dimana:
(a) Persentase sangat baik
(b) Persentase baik
(c) Persentase sedang
(d) Persentase kurang
</t>
        </r>
        <r>
          <rPr>
            <sz val="9"/>
            <color indexed="81"/>
            <rFont val="Tahoma"/>
            <family val="2"/>
          </rPr>
          <t xml:space="preserve">
</t>
        </r>
        <r>
          <rPr>
            <b/>
            <sz val="9"/>
            <color indexed="81"/>
            <rFont val="Tahoma"/>
            <family val="2"/>
          </rPr>
          <t>4.</t>
        </r>
        <r>
          <rPr>
            <sz val="9"/>
            <color indexed="81"/>
            <rFont val="Tahoma"/>
            <family val="2"/>
          </rPr>
          <t xml:space="preserve"> Sk &gt; 3,5
</t>
        </r>
        <r>
          <rPr>
            <b/>
            <sz val="9"/>
            <color indexed="81"/>
            <rFont val="Tahoma"/>
            <family val="2"/>
          </rPr>
          <t>3.</t>
        </r>
        <r>
          <rPr>
            <sz val="9"/>
            <color indexed="81"/>
            <rFont val="Tahoma"/>
            <family val="2"/>
          </rPr>
          <t xml:space="preserve"> 2,5 &lt; Sk ≤ 3,5
</t>
        </r>
        <r>
          <rPr>
            <b/>
            <sz val="9"/>
            <color indexed="81"/>
            <rFont val="Tahoma"/>
            <family val="2"/>
          </rPr>
          <t>2.</t>
        </r>
        <r>
          <rPr>
            <sz val="9"/>
            <color indexed="81"/>
            <rFont val="Tahoma"/>
            <family val="2"/>
          </rPr>
          <t xml:space="preserve"> 1,5 &lt; Sk ≤ 2,5
</t>
        </r>
        <r>
          <rPr>
            <b/>
            <sz val="9"/>
            <color indexed="81"/>
            <rFont val="Tahoma"/>
            <family val="2"/>
          </rPr>
          <t>1.</t>
        </r>
        <r>
          <rPr>
            <sz val="9"/>
            <color indexed="81"/>
            <rFont val="Tahoma"/>
            <family val="2"/>
          </rPr>
          <t xml:space="preserve"> 0,5 &lt; Sk ≤ 1,5
</t>
        </r>
        <r>
          <rPr>
            <b/>
            <sz val="9"/>
            <color indexed="81"/>
            <rFont val="Tahoma"/>
            <family val="2"/>
          </rPr>
          <t>0.</t>
        </r>
        <r>
          <rPr>
            <sz val="9"/>
            <color indexed="81"/>
            <rFont val="Tahoma"/>
            <family val="2"/>
          </rPr>
          <t xml:space="preserve"> Sk ≤ 0,5 atau tidak ada data
</t>
        </r>
      </text>
    </comment>
    <comment ref="E71" authorId="0">
      <text>
        <r>
          <rPr>
            <b/>
            <sz val="9"/>
            <color indexed="81"/>
            <rFont val="Tahoma"/>
            <family val="2"/>
          </rPr>
          <t xml:space="preserve">Penjelasan:
Partisipasi alumni dalam mendukung pengembangan akademik program studi dalam bentuk:
a. Sumbangan dana.
b. Sumbangan fasilitas.
c. Keterlibatan dalam kegiatan akademik.
d. Pengembangan jejaring.
e. Penyediaan fasilitas untuk kegiatan akademik.
4. </t>
        </r>
        <r>
          <rPr>
            <sz val="9"/>
            <color indexed="81"/>
            <rFont val="Tahoma"/>
            <family val="2"/>
          </rPr>
          <t xml:space="preserve">Semua bentuk partisipasi dilakukan oleh alumni.
</t>
        </r>
        <r>
          <rPr>
            <b/>
            <sz val="9"/>
            <color indexed="81"/>
            <rFont val="Tahoma"/>
            <family val="2"/>
          </rPr>
          <t>3.</t>
        </r>
        <r>
          <rPr>
            <sz val="9"/>
            <color indexed="81"/>
            <rFont val="Tahoma"/>
            <family val="2"/>
          </rPr>
          <t xml:space="preserve"> 3 - 4 bentuk partisipasi dilakukan oleh alumni.
</t>
        </r>
        <r>
          <rPr>
            <b/>
            <sz val="9"/>
            <color indexed="81"/>
            <rFont val="Tahoma"/>
            <family val="2"/>
          </rPr>
          <t>2.</t>
        </r>
        <r>
          <rPr>
            <sz val="9"/>
            <color indexed="81"/>
            <rFont val="Tahoma"/>
            <family val="2"/>
          </rPr>
          <t xml:space="preserve"> Hanya 2 bentuk partisipasi dilakukan oleh alumni.
</t>
        </r>
        <r>
          <rPr>
            <b/>
            <sz val="9"/>
            <color indexed="81"/>
            <rFont val="Tahoma"/>
            <family val="2"/>
          </rPr>
          <t>1.</t>
        </r>
        <r>
          <rPr>
            <sz val="9"/>
            <color indexed="81"/>
            <rFont val="Tahoma"/>
            <family val="2"/>
          </rPr>
          <t xml:space="preserve"> Hanya 1 bentuk partisipasi dilakukan oleh alumni.
</t>
        </r>
        <r>
          <rPr>
            <b/>
            <sz val="9"/>
            <color indexed="81"/>
            <rFont val="Tahoma"/>
            <family val="2"/>
          </rPr>
          <t>0.</t>
        </r>
        <r>
          <rPr>
            <sz val="9"/>
            <color indexed="81"/>
            <rFont val="Tahoma"/>
            <family val="2"/>
          </rPr>
          <t xml:space="preserve"> Tidak ada partisipasi alumni.</t>
        </r>
        <r>
          <rPr>
            <b/>
            <sz val="9"/>
            <color indexed="81"/>
            <rFont val="Tahoma"/>
            <family val="2"/>
          </rPr>
          <t xml:space="preserve">
</t>
        </r>
        <r>
          <rPr>
            <sz val="9"/>
            <color indexed="81"/>
            <rFont val="Tahoma"/>
            <family val="2"/>
          </rPr>
          <t xml:space="preserve">
</t>
        </r>
      </text>
    </comment>
    <comment ref="E73" authorId="0">
      <text>
        <r>
          <rPr>
            <b/>
            <sz val="9"/>
            <color indexed="81"/>
            <rFont val="Tahoma"/>
            <family val="2"/>
          </rPr>
          <t xml:space="preserve">Dalam Pelaksanaan kode etik tenaga kemahasiswaan, keberadaan lembaga, mutu, SOP, dan efektivitas pelaksanaan : 
4. </t>
        </r>
        <r>
          <rPr>
            <sz val="9"/>
            <color indexed="81"/>
            <rFont val="Tahoma"/>
            <family val="2"/>
          </rPr>
          <t xml:space="preserve">Pelaksanaan kode etik sangat lengkap, meliputi:
(1) Lembaga tersendiri,
(2) SOP sangat lengkap dan jelas,
(3) SOP dilaksanakan secara efektif.
</t>
        </r>
        <r>
          <rPr>
            <b/>
            <sz val="9"/>
            <color indexed="81"/>
            <rFont val="Tahoma"/>
            <family val="2"/>
          </rPr>
          <t>3.</t>
        </r>
        <r>
          <rPr>
            <sz val="9"/>
            <color indexed="81"/>
            <rFont val="Tahoma"/>
            <family val="2"/>
          </rPr>
          <t xml:space="preserve"> Pelaksanaan kode etik, meliputi:
(1) Komisi ad hoc,
(2) SOP lengkap dan jelas,
(3) SOP dilaksanakan secara efektif
</t>
        </r>
        <r>
          <rPr>
            <b/>
            <sz val="9"/>
            <color indexed="81"/>
            <rFont val="Tahoma"/>
            <family val="2"/>
          </rPr>
          <t>2.</t>
        </r>
        <r>
          <rPr>
            <sz val="9"/>
            <color indexed="81"/>
            <rFont val="Tahoma"/>
            <family val="2"/>
          </rPr>
          <t xml:space="preserve"> Pelaksanaan kode etik:
(1) Komisi ad hoc,
(2) SOP cukup lengkap dan jelas, 
(3) SOP dilaksanakan kurang efektif
</t>
        </r>
        <r>
          <rPr>
            <b/>
            <sz val="9"/>
            <color indexed="81"/>
            <rFont val="Tahoma"/>
            <family val="2"/>
          </rPr>
          <t>1.</t>
        </r>
        <r>
          <rPr>
            <sz val="9"/>
            <color indexed="81"/>
            <rFont val="Tahoma"/>
            <family val="2"/>
          </rPr>
          <t xml:space="preserve"> Pelaksanaan kode etik:
(1) Tidak ada lembaga khusus, 
(2) SOP tidak ada.
</t>
        </r>
        <r>
          <rPr>
            <b/>
            <sz val="9"/>
            <color indexed="81"/>
            <rFont val="Tahoma"/>
            <family val="2"/>
          </rPr>
          <t>0.</t>
        </r>
        <r>
          <rPr>
            <sz val="9"/>
            <color indexed="81"/>
            <rFont val="Tahoma"/>
            <family val="2"/>
          </rPr>
          <t xml:space="preserve"> Tidak ada wadah kelembagaan kode etik.
</t>
        </r>
        <r>
          <rPr>
            <b/>
            <sz val="9"/>
            <color indexed="81"/>
            <rFont val="Tahoma"/>
            <family val="2"/>
          </rPr>
          <t xml:space="preserve">
</t>
        </r>
        <r>
          <rPr>
            <sz val="9"/>
            <color indexed="81"/>
            <rFont val="Tahoma"/>
            <family val="2"/>
          </rPr>
          <t xml:space="preserve">
</t>
        </r>
      </text>
    </comment>
    <comment ref="E78" authorId="0">
      <text>
        <r>
          <rPr>
            <b/>
            <sz val="9"/>
            <color indexed="81"/>
            <rFont val="Tahoma"/>
            <charset val="1"/>
          </rPr>
          <t xml:space="preserve">Recruitmen Dosen:
4. </t>
        </r>
        <r>
          <rPr>
            <sz val="9"/>
            <color indexed="81"/>
            <rFont val="Tahoma"/>
            <family val="2"/>
          </rPr>
          <t xml:space="preserve">Ada pedoman tertulis yang lengkap; dan ada bukti dilaksanakan secara konsisten.
</t>
        </r>
        <r>
          <rPr>
            <b/>
            <sz val="9"/>
            <color indexed="81"/>
            <rFont val="Tahoma"/>
            <family val="2"/>
          </rPr>
          <t>3.</t>
        </r>
        <r>
          <rPr>
            <sz val="9"/>
            <color indexed="81"/>
            <rFont val="Tahoma"/>
            <family val="2"/>
          </rPr>
          <t xml:space="preserve"> Ada pedoman tertulis yang lengkap; tetapi tidak ada bukti dilaksanakan secara konsisten
</t>
        </r>
        <r>
          <rPr>
            <b/>
            <sz val="9"/>
            <color indexed="81"/>
            <rFont val="Tahoma"/>
            <family val="2"/>
          </rPr>
          <t>2.</t>
        </r>
        <r>
          <rPr>
            <sz val="9"/>
            <color indexed="81"/>
            <rFont val="Tahoma"/>
            <family val="2"/>
          </rPr>
          <t xml:space="preserve"> Ada pedoman tertulis yang lengkap; tetapi tidak dilaksanakan
</t>
        </r>
        <r>
          <rPr>
            <b/>
            <sz val="9"/>
            <color indexed="81"/>
            <rFont val="Tahoma"/>
            <family val="2"/>
          </rPr>
          <t>1.</t>
        </r>
        <r>
          <rPr>
            <sz val="9"/>
            <color indexed="81"/>
            <rFont val="Tahoma"/>
            <family val="2"/>
          </rPr>
          <t xml:space="preserve"> Ada pedoman tertulis, tidak lengkap dan tidak dilaksanakan.
</t>
        </r>
        <r>
          <rPr>
            <b/>
            <sz val="9"/>
            <color indexed="81"/>
            <rFont val="Tahoma"/>
            <family val="2"/>
          </rPr>
          <t>0.</t>
        </r>
        <r>
          <rPr>
            <sz val="9"/>
            <color indexed="81"/>
            <rFont val="Tahoma"/>
            <family val="2"/>
          </rPr>
          <t xml:space="preserve"> Tidak ada pedoman tertulis</t>
        </r>
        <r>
          <rPr>
            <b/>
            <sz val="9"/>
            <color indexed="81"/>
            <rFont val="Tahoma"/>
            <charset val="1"/>
          </rPr>
          <t xml:space="preserve">
</t>
        </r>
        <r>
          <rPr>
            <sz val="9"/>
            <color indexed="81"/>
            <rFont val="Tahoma"/>
            <charset val="1"/>
          </rPr>
          <t xml:space="preserve">
</t>
        </r>
      </text>
    </comment>
    <comment ref="E80" authorId="0">
      <text>
        <r>
          <rPr>
            <b/>
            <sz val="9"/>
            <color indexed="81"/>
            <rFont val="Tahoma"/>
            <family val="2"/>
          </rPr>
          <t>Rasio jumlah dosen terhadap mahasiswa (RMD) :</t>
        </r>
        <r>
          <rPr>
            <sz val="9"/>
            <color indexed="81"/>
            <rFont val="Tahoma"/>
            <family val="2"/>
          </rPr>
          <t xml:space="preserve">
</t>
        </r>
        <r>
          <rPr>
            <b/>
            <sz val="9"/>
            <color indexed="81"/>
            <rFont val="Tahoma"/>
            <family val="2"/>
          </rPr>
          <t>4.</t>
        </r>
        <r>
          <rPr>
            <sz val="9"/>
            <color indexed="81"/>
            <rFont val="Tahoma"/>
            <family val="2"/>
          </rPr>
          <t xml:space="preserve"> Rasio mahasiswa terhadap dosen tetap yang bidang keahliannya sesuai dengan bidang program studi (RMD) untuk bidang sosial 27 &lt; RMD &lt; 33, bidang eksakta: 17 &lt; RMD &lt; 23; fakultas kedokteran tahap akademik: 8 &lt; RMD &lt; 12; tahap profesi: 3 &lt; RMD &lt; 7.
</t>
        </r>
        <r>
          <rPr>
            <b/>
            <sz val="9"/>
            <color indexed="81"/>
            <rFont val="Tahoma"/>
            <family val="2"/>
          </rPr>
          <t>3.</t>
        </r>
        <r>
          <rPr>
            <sz val="9"/>
            <color indexed="81"/>
            <rFont val="Tahoma"/>
            <family val="2"/>
          </rPr>
          <t xml:space="preserve"> untuk bidang sosial: 33 &lt; RMD ≤ 40, bidang eksakta: 23 &lt; RMD ≤ 30; fakultas kedokteran tahap akademik: 12 &lt; RMD ≤ 16; tahap profesi: 7 &lt; RMD ≤ 11.
</t>
        </r>
        <r>
          <rPr>
            <b/>
            <sz val="9"/>
            <color indexed="81"/>
            <rFont val="Tahoma"/>
            <family val="2"/>
          </rPr>
          <t>2.</t>
        </r>
        <r>
          <rPr>
            <sz val="9"/>
            <color indexed="81"/>
            <rFont val="Tahoma"/>
            <family val="2"/>
          </rPr>
          <t xml:space="preserve"> untuk bidang sosial: 40 &lt; RMD ≤ 50, bidang eksakta: 30 &lt; RMD ≤ 40; fakultas kedokteran tahap akademik: 16 &lt; RMD ≤ 20; tahap profesi: 11 &lt; RMD ≤ 15.
</t>
        </r>
        <r>
          <rPr>
            <b/>
            <sz val="9"/>
            <color indexed="81"/>
            <rFont val="Tahoma"/>
            <family val="2"/>
          </rPr>
          <t xml:space="preserve">1. </t>
        </r>
        <r>
          <rPr>
            <sz val="9"/>
            <color indexed="81"/>
            <rFont val="Tahoma"/>
            <family val="2"/>
          </rPr>
          <t xml:space="preserve">untuk bidang sosial: 50 &lt; RMD ≤ 60, bidang eksakta: 40 &lt; RMD ≤ 50; fakultas kedokteran tahap akademik: 20 &lt; RMD ≤ 24; tahap profesi: 15 &lt; RMD ≤ 19.
</t>
        </r>
        <r>
          <rPr>
            <b/>
            <sz val="9"/>
            <color indexed="81"/>
            <rFont val="Tahoma"/>
            <family val="2"/>
          </rPr>
          <t>0.</t>
        </r>
        <r>
          <rPr>
            <sz val="9"/>
            <color indexed="81"/>
            <rFont val="Tahoma"/>
            <family val="2"/>
          </rPr>
          <t xml:space="preserve"> untuk bidang sosial: RMD &gt; 60, bidang eksakta: RMD &gt; 50; fakultas kedokteran tahap akademik: RMD &gt; 24; tahap profesi: RMD &gt; 19.
</t>
        </r>
      </text>
    </comment>
    <comment ref="E81" authorId="0">
      <text>
        <r>
          <rPr>
            <b/>
            <sz val="9"/>
            <color indexed="81"/>
            <rFont val="Tahoma"/>
            <family val="2"/>
          </rPr>
          <t>Program Studi Melaksanakan Kegiatan Seminar:</t>
        </r>
        <r>
          <rPr>
            <sz val="9"/>
            <color indexed="81"/>
            <rFont val="Tahoma"/>
            <family val="2"/>
          </rPr>
          <t xml:space="preserve">
</t>
        </r>
        <r>
          <rPr>
            <b/>
            <sz val="9"/>
            <color indexed="81"/>
            <rFont val="Tahoma"/>
            <family val="2"/>
          </rPr>
          <t>4.</t>
        </r>
        <r>
          <rPr>
            <sz val="9"/>
            <color indexed="81"/>
            <rFont val="Tahoma"/>
            <family val="2"/>
          </rPr>
          <t xml:space="preserve"> Program studi sudah melaksanakan kegiatan seminar/pelatihan/workshop/lokakarya dengan mendatangkan tenaga ahli/ pakar pembicara dari luar PT sendiri ≥ 4 kali dalam setahun.
</t>
        </r>
        <r>
          <rPr>
            <b/>
            <sz val="9"/>
            <color indexed="81"/>
            <rFont val="Tahoma"/>
            <family val="2"/>
          </rPr>
          <t>3.</t>
        </r>
        <r>
          <rPr>
            <sz val="9"/>
            <color indexed="81"/>
            <rFont val="Tahoma"/>
            <family val="2"/>
          </rPr>
          <t xml:space="preserve"> Program studi sudah melaksanakan kegiatan seminar/pelatihan/workshop/lokakarya dengan mendatangkan tenaga ahli/ pakar pembicara dari luar PT sendiri 3 kali dalam setahun.
</t>
        </r>
        <r>
          <rPr>
            <b/>
            <sz val="9"/>
            <color indexed="81"/>
            <rFont val="Tahoma"/>
            <family val="2"/>
          </rPr>
          <t>2.</t>
        </r>
        <r>
          <rPr>
            <sz val="9"/>
            <color indexed="81"/>
            <rFont val="Tahoma"/>
            <family val="2"/>
          </rPr>
          <t xml:space="preserve"> Program studi sudah melaksanakan kegiatan seminar/pelatihan/workshop/lokakarya dengan mendatangkan tenaga ahli/ pakar pembicara dari luar PT sendiri 2 kali dalam setahun.
</t>
        </r>
        <r>
          <rPr>
            <b/>
            <sz val="9"/>
            <color indexed="81"/>
            <rFont val="Tahoma"/>
            <family val="2"/>
          </rPr>
          <t>1.</t>
        </r>
        <r>
          <rPr>
            <sz val="9"/>
            <color indexed="81"/>
            <rFont val="Tahoma"/>
            <family val="2"/>
          </rPr>
          <t xml:space="preserve"> Program studi sudah melaksanakan kegiatan seminar/pelatihan/workshop/lokakarya dengan mendatangkan tenaga ahli/ pakar pembicara dari luar PT sendiri 1 kali dalam setahun.
</t>
        </r>
        <r>
          <rPr>
            <b/>
            <sz val="9"/>
            <color indexed="81"/>
            <rFont val="Tahoma"/>
            <family val="2"/>
          </rPr>
          <t>0.</t>
        </r>
        <r>
          <rPr>
            <sz val="9"/>
            <color indexed="81"/>
            <rFont val="Tahoma"/>
            <family val="2"/>
          </rPr>
          <t xml:space="preserve"> Program studi tidak melaksanakan kegiatan seminar/pelatihan/workshop/lokakarya.
</t>
        </r>
      </text>
    </comment>
    <comment ref="E83" authorId="0">
      <text>
        <r>
          <rPr>
            <b/>
            <sz val="9"/>
            <color indexed="81"/>
            <rFont val="Tahoma"/>
            <family val="2"/>
          </rPr>
          <t>Dosen S3 di program studi :</t>
        </r>
        <r>
          <rPr>
            <sz val="9"/>
            <color indexed="81"/>
            <rFont val="Tahoma"/>
            <family val="2"/>
          </rPr>
          <t xml:space="preserve">
</t>
        </r>
        <r>
          <rPr>
            <b/>
            <sz val="9"/>
            <color indexed="81"/>
            <rFont val="Tahoma"/>
            <family val="2"/>
          </rPr>
          <t>4.</t>
        </r>
        <r>
          <rPr>
            <sz val="9"/>
            <color indexed="81"/>
            <rFont val="Tahoma"/>
            <family val="2"/>
          </rPr>
          <t xml:space="preserve"> Lebih dari 10%.
</t>
        </r>
        <r>
          <rPr>
            <b/>
            <sz val="9"/>
            <color indexed="81"/>
            <rFont val="Tahoma"/>
            <family val="2"/>
          </rPr>
          <t>3.</t>
        </r>
        <r>
          <rPr>
            <sz val="9"/>
            <color indexed="81"/>
            <rFont val="Tahoma"/>
            <family val="2"/>
          </rPr>
          <t xml:space="preserve"> Lebih dari 5% s.d 10%.
</t>
        </r>
        <r>
          <rPr>
            <b/>
            <sz val="9"/>
            <color indexed="81"/>
            <rFont val="Tahoma"/>
            <family val="2"/>
          </rPr>
          <t>2.</t>
        </r>
        <r>
          <rPr>
            <sz val="9"/>
            <color indexed="81"/>
            <rFont val="Tahoma"/>
            <family val="2"/>
          </rPr>
          <t xml:space="preserve"> Lebih dari 1% s.d 5%.
</t>
        </r>
        <r>
          <rPr>
            <b/>
            <sz val="9"/>
            <color indexed="81"/>
            <rFont val="Tahoma"/>
            <family val="2"/>
          </rPr>
          <t>1.</t>
        </r>
        <r>
          <rPr>
            <sz val="9"/>
            <color indexed="81"/>
            <rFont val="Tahoma"/>
            <family val="2"/>
          </rPr>
          <t xml:space="preserve"> Kurang dari 1%.
</t>
        </r>
      </text>
    </comment>
    <comment ref="E84" authorId="0">
      <text>
        <r>
          <rPr>
            <b/>
            <sz val="9"/>
            <color indexed="81"/>
            <rFont val="Tahoma"/>
            <family val="2"/>
          </rPr>
          <t>Dosen yang menjadi anggota organisasi profesi dalam bidangnya:</t>
        </r>
        <r>
          <rPr>
            <sz val="9"/>
            <color indexed="81"/>
            <rFont val="Tahoma"/>
            <family val="2"/>
          </rPr>
          <t xml:space="preserve">
</t>
        </r>
        <r>
          <rPr>
            <b/>
            <sz val="9"/>
            <color indexed="81"/>
            <rFont val="Tahoma"/>
            <family val="2"/>
          </rPr>
          <t>4.</t>
        </r>
        <r>
          <rPr>
            <sz val="9"/>
            <color indexed="81"/>
            <rFont val="Tahoma"/>
            <family val="2"/>
          </rPr>
          <t xml:space="preserve"> Lebih dari 30% dosen tetap menjadi anggota organisasi profesi/ bidang ilmu tingkat international.
</t>
        </r>
        <r>
          <rPr>
            <b/>
            <sz val="9"/>
            <color indexed="81"/>
            <rFont val="Tahoma"/>
            <family val="2"/>
          </rPr>
          <t>3.</t>
        </r>
        <r>
          <rPr>
            <sz val="9"/>
            <color indexed="81"/>
            <rFont val="Tahoma"/>
            <family val="2"/>
          </rPr>
          <t xml:space="preserve"> Lebih dari 30% dosen tetap menjadi anggota organisasi profesi/ bidang ilmu tingkat international atau nasional.
</t>
        </r>
        <r>
          <rPr>
            <b/>
            <sz val="9"/>
            <color indexed="81"/>
            <rFont val="Tahoma"/>
            <family val="2"/>
          </rPr>
          <t>2.</t>
        </r>
        <r>
          <rPr>
            <sz val="9"/>
            <color indexed="81"/>
            <rFont val="Tahoma"/>
            <family val="2"/>
          </rPr>
          <t xml:space="preserve"> Antara 10% s.d 30% dosen tetap menjadi anggota organisasi profesi/ bidang ilmu tingkat international atau nasional.
</t>
        </r>
        <r>
          <rPr>
            <b/>
            <sz val="9"/>
            <color indexed="81"/>
            <rFont val="Tahoma"/>
            <family val="2"/>
          </rPr>
          <t>1.</t>
        </r>
        <r>
          <rPr>
            <sz val="9"/>
            <color indexed="81"/>
            <rFont val="Tahoma"/>
            <family val="2"/>
          </rPr>
          <t xml:space="preserve"> Kurang dari 15% dosen tetap menjadi anggota organisasi profesi/ bidang ilmu tingkat international atau nasional.
</t>
        </r>
        <r>
          <rPr>
            <b/>
            <sz val="9"/>
            <color indexed="81"/>
            <rFont val="Tahoma"/>
            <family val="2"/>
          </rPr>
          <t>0.</t>
        </r>
        <r>
          <rPr>
            <sz val="9"/>
            <color indexed="81"/>
            <rFont val="Tahoma"/>
            <family val="2"/>
          </rPr>
          <t xml:space="preserve"> Tidak ada menjadi anggota organisasi profesi/ bidang ilmu tingkat international atau nasional.
</t>
        </r>
      </text>
    </comment>
    <comment ref="E86" authorId="0">
      <text>
        <r>
          <rPr>
            <b/>
            <sz val="9"/>
            <color indexed="81"/>
            <rFont val="Tahoma"/>
            <family val="2"/>
          </rPr>
          <t xml:space="preserve">Pedoman Tertulis tentang sistem monitoring dan evaluasi, serta rekam jejak kinerja dosen serta konsistensi pelaksanaannya :
4. </t>
        </r>
        <r>
          <rPr>
            <sz val="9"/>
            <color indexed="81"/>
            <rFont val="Tahoma"/>
            <family val="2"/>
          </rPr>
          <t xml:space="preserve">Ada pedoman tertulis yang lengkap; dan ada bukti dilaksanakan secara konsisten.
</t>
        </r>
        <r>
          <rPr>
            <b/>
            <sz val="9"/>
            <color indexed="81"/>
            <rFont val="Tahoma"/>
            <family val="2"/>
          </rPr>
          <t>3.</t>
        </r>
        <r>
          <rPr>
            <sz val="9"/>
            <color indexed="81"/>
            <rFont val="Tahoma"/>
            <family val="2"/>
          </rPr>
          <t xml:space="preserve"> Ada pedoman tertulis yang lengkap; dan ada bukti dilaksanakan tetapi tidak secara konsisten
</t>
        </r>
        <r>
          <rPr>
            <b/>
            <sz val="9"/>
            <color indexed="81"/>
            <rFont val="Tahoma"/>
            <family val="2"/>
          </rPr>
          <t>2.</t>
        </r>
        <r>
          <rPr>
            <sz val="9"/>
            <color indexed="81"/>
            <rFont val="Tahoma"/>
            <family val="2"/>
          </rPr>
          <t xml:space="preserve"> Ada pedoman tertulis yang lengkap; tetapi tidak dilaksanakan
</t>
        </r>
        <r>
          <rPr>
            <b/>
            <sz val="9"/>
            <color indexed="81"/>
            <rFont val="Tahoma"/>
            <family val="2"/>
          </rPr>
          <t>1.</t>
        </r>
        <r>
          <rPr>
            <sz val="9"/>
            <color indexed="81"/>
            <rFont val="Tahoma"/>
            <family val="2"/>
          </rPr>
          <t xml:space="preserve"> Ada pedoman tertulis tidak lengkap dan tidak dilaksanakan.
</t>
        </r>
        <r>
          <rPr>
            <b/>
            <sz val="9"/>
            <color indexed="81"/>
            <rFont val="Tahoma"/>
            <family val="2"/>
          </rPr>
          <t>0.</t>
        </r>
        <r>
          <rPr>
            <sz val="9"/>
            <color indexed="81"/>
            <rFont val="Tahoma"/>
            <family val="2"/>
          </rPr>
          <t xml:space="preserve"> Tidak ada pedoman tertulis.
</t>
        </r>
      </text>
    </comment>
    <comment ref="E88" authorId="0">
      <text>
        <r>
          <rPr>
            <b/>
            <sz val="9"/>
            <color indexed="81"/>
            <rFont val="Tahoma"/>
            <family val="2"/>
          </rPr>
          <t>Dalam pelaksanaan Kode etik dosen, Keberadaan lembaga, mutu, SOP, dan efektivitas pelaksanaan :
4.</t>
        </r>
        <r>
          <rPr>
            <sz val="9"/>
            <color indexed="81"/>
            <rFont val="Tahoma"/>
            <family val="2"/>
          </rPr>
          <t xml:space="preserve">Pelaksanaan kode etik sangat lengkap, meliputi:
(1) Lembaga tersendiri,
(2) Mencakup masalah akademik (termasuk penelitian dan karya ilmiah), dan non-akademik,
(3) SOP sangat lengkap dan jelas,
(4) SOP dilaksanakan secara efektif.
</t>
        </r>
        <r>
          <rPr>
            <b/>
            <sz val="9"/>
            <color indexed="81"/>
            <rFont val="Tahoma"/>
            <family val="2"/>
          </rPr>
          <t>3.</t>
        </r>
        <r>
          <rPr>
            <sz val="9"/>
            <color indexed="81"/>
            <rFont val="Tahoma"/>
            <family val="2"/>
          </rPr>
          <t xml:space="preserve"> Pelaksanaan kode etik, meliputi:
(1) Komisi ad hoc,
(2) Mencakup masalah akademik (termasuk penelitian dan karya ilmiah), dan non-akademik,
(3) SOP lengkap dan jelas,
SOP dilaksanakan secara efektif
</t>
        </r>
        <r>
          <rPr>
            <b/>
            <sz val="9"/>
            <color indexed="81"/>
            <rFont val="Tahoma"/>
            <family val="2"/>
          </rPr>
          <t>2.</t>
        </r>
        <r>
          <rPr>
            <sz val="9"/>
            <color indexed="81"/>
            <rFont val="Tahoma"/>
            <family val="2"/>
          </rPr>
          <t xml:space="preserve"> Pelaksanaan kode etik:
(1) Komisi ad hoc,
(2) Hanya mencakup masalah akademik (termasuk penelitian dan karya ilmiah), 
(3) SOP cukup lengkap dan jelas, 
SOP dilaksanakan kurang efektif
</t>
        </r>
        <r>
          <rPr>
            <b/>
            <sz val="9"/>
            <color indexed="81"/>
            <rFont val="Tahoma"/>
            <family val="2"/>
          </rPr>
          <t>1.</t>
        </r>
        <r>
          <rPr>
            <sz val="9"/>
            <color indexed="81"/>
            <rFont val="Tahoma"/>
            <family val="2"/>
          </rPr>
          <t xml:space="preserve"> Pelaksanaan kode etik:
(1) Tidak ada lembaga khusus, 
(2) Mencakup masalah akademik (termasuk penelitian dan karya ilmiah), disiplin,
(3) SOP tidak ada.
</t>
        </r>
        <r>
          <rPr>
            <b/>
            <sz val="9"/>
            <color indexed="81"/>
            <rFont val="Tahoma"/>
            <family val="2"/>
          </rPr>
          <t>0.</t>
        </r>
        <r>
          <rPr>
            <sz val="9"/>
            <color indexed="81"/>
            <rFont val="Tahoma"/>
            <family val="2"/>
          </rPr>
          <t xml:space="preserve"> Tidak ada wadah kelembagaan kode etik.</t>
        </r>
      </text>
    </comment>
    <comment ref="E90" authorId="0">
      <text>
        <r>
          <rPr>
            <b/>
            <sz val="9"/>
            <color indexed="81"/>
            <rFont val="Tahoma"/>
            <family val="2"/>
          </rPr>
          <t xml:space="preserve">Keberadaan pedoman tertulis tentang sistem seleksi, perekrutan, penempatan, promosi, retensi, dan pemberhentian tenaga kependidikan, serta konsistensi  pelaksanaannya :
4. </t>
        </r>
        <r>
          <rPr>
            <sz val="9"/>
            <color indexed="81"/>
            <rFont val="Tahoma"/>
            <family val="2"/>
          </rPr>
          <t xml:space="preserve">Ada pedoman tertulis yang lengkap; dan ada bukti dilaksanakan secara konsisten.
</t>
        </r>
        <r>
          <rPr>
            <b/>
            <sz val="9"/>
            <color indexed="81"/>
            <rFont val="Tahoma"/>
            <family val="2"/>
          </rPr>
          <t>3.</t>
        </r>
        <r>
          <rPr>
            <sz val="9"/>
            <color indexed="81"/>
            <rFont val="Tahoma"/>
            <family val="2"/>
          </rPr>
          <t xml:space="preserve"> Ada pedoman tertulis yang lengkap; tetapi tidak ada bukti dilaksanakan secara konsisten
</t>
        </r>
        <r>
          <rPr>
            <b/>
            <sz val="9"/>
            <color indexed="81"/>
            <rFont val="Tahoma"/>
            <family val="2"/>
          </rPr>
          <t>2.</t>
        </r>
        <r>
          <rPr>
            <sz val="9"/>
            <color indexed="81"/>
            <rFont val="Tahoma"/>
            <family val="2"/>
          </rPr>
          <t xml:space="preserve"> Ada pedoman tertulis yang lengkap; tetapi tidak dilaksanakan
</t>
        </r>
        <r>
          <rPr>
            <b/>
            <sz val="9"/>
            <color indexed="81"/>
            <rFont val="Tahoma"/>
            <family val="2"/>
          </rPr>
          <t>1.</t>
        </r>
        <r>
          <rPr>
            <sz val="9"/>
            <color indexed="81"/>
            <rFont val="Tahoma"/>
            <family val="2"/>
          </rPr>
          <t xml:space="preserve"> Ada pedoman tertulis, tidak lengkap dan tidak dilaksanakan.
</t>
        </r>
        <r>
          <rPr>
            <b/>
            <sz val="9"/>
            <color indexed="81"/>
            <rFont val="Tahoma"/>
            <family val="2"/>
          </rPr>
          <t>0.</t>
        </r>
        <r>
          <rPr>
            <sz val="9"/>
            <color indexed="81"/>
            <rFont val="Tahoma"/>
            <family val="2"/>
          </rPr>
          <t xml:space="preserve"> Tidak ada pedoman tertulis</t>
        </r>
        <r>
          <rPr>
            <b/>
            <sz val="9"/>
            <color indexed="81"/>
            <rFont val="Tahoma"/>
            <family val="2"/>
          </rPr>
          <t xml:space="preserve">
</t>
        </r>
        <r>
          <rPr>
            <sz val="9"/>
            <color indexed="81"/>
            <rFont val="Tahoma"/>
            <family val="2"/>
          </rPr>
          <t xml:space="preserve">
</t>
        </r>
      </text>
    </comment>
    <comment ref="E92" authorId="0">
      <text>
        <r>
          <rPr>
            <b/>
            <sz val="9"/>
            <color indexed="81"/>
            <rFont val="Tahoma"/>
            <family val="2"/>
          </rPr>
          <t>Tenaga kependidikan difasilitasi untuk mengikuti pelatihan dan pendidikan sesuai dengan jenis kebutuhan layanan dan pengembangan karier :</t>
        </r>
        <r>
          <rPr>
            <sz val="9"/>
            <color indexed="81"/>
            <rFont val="Tahoma"/>
            <family val="2"/>
          </rPr>
          <t xml:space="preserve">
</t>
        </r>
        <r>
          <rPr>
            <b/>
            <sz val="9"/>
            <color indexed="81"/>
            <rFont val="Tahoma"/>
            <family val="2"/>
          </rPr>
          <t>4.</t>
        </r>
        <r>
          <rPr>
            <sz val="9"/>
            <color indexed="81"/>
            <rFont val="Tahoma"/>
            <family val="2"/>
          </rPr>
          <t xml:space="preserve"> Lebih dari 75% tenaga kependidikan mengikuti pelatihan dan pendidikan sesuai dengan jenis kebutuhan layanan dan pengembangan karier.
</t>
        </r>
        <r>
          <rPr>
            <b/>
            <sz val="9"/>
            <color indexed="81"/>
            <rFont val="Tahoma"/>
            <family val="2"/>
          </rPr>
          <t>3.</t>
        </r>
        <r>
          <rPr>
            <sz val="9"/>
            <color indexed="81"/>
            <rFont val="Tahoma"/>
            <family val="2"/>
          </rPr>
          <t xml:space="preserve"> Lebih dari 50% tenaga kependidikan mengikuti pelatihan dan pendidikan sesuai dengan jenis kebutuhan layanan dan pengembangan karier.
</t>
        </r>
        <r>
          <rPr>
            <b/>
            <sz val="9"/>
            <color indexed="81"/>
            <rFont val="Tahoma"/>
            <family val="2"/>
          </rPr>
          <t>2.</t>
        </r>
        <r>
          <rPr>
            <sz val="9"/>
            <color indexed="81"/>
            <rFont val="Tahoma"/>
            <family val="2"/>
          </rPr>
          <t xml:space="preserve"> Lebih dari 25% tenaga kependidikan mengikuti pelatihan dan pendidikan sesuai dengan jenis kebutuhan layanan dan pengembangan karier.
</t>
        </r>
        <r>
          <rPr>
            <b/>
            <sz val="9"/>
            <color indexed="81"/>
            <rFont val="Tahoma"/>
            <family val="2"/>
          </rPr>
          <t>1.</t>
        </r>
        <r>
          <rPr>
            <sz val="9"/>
            <color indexed="81"/>
            <rFont val="Tahoma"/>
            <family val="2"/>
          </rPr>
          <t xml:space="preserve"> Kurang dari 25% tenaga kependidikan mengikuti pelatihan dan pendidikan sesuai dengan jenis kebutuhan layanan dan pengembangan karier.
</t>
        </r>
        <r>
          <rPr>
            <b/>
            <sz val="9"/>
            <color indexed="81"/>
            <rFont val="Tahoma"/>
            <family val="2"/>
          </rPr>
          <t>0.</t>
        </r>
        <r>
          <rPr>
            <sz val="9"/>
            <color indexed="81"/>
            <rFont val="Tahoma"/>
            <family val="2"/>
          </rPr>
          <t xml:space="preserve"> Tidak ada tenaga kependidikan mengikuti pelatihan dan pendidikan sesuai dengan jenis kebutuhan layanan dan pengembangan karier.
</t>
        </r>
      </text>
    </comment>
    <comment ref="E94" authorId="0">
      <text>
        <r>
          <rPr>
            <b/>
            <sz val="9"/>
            <color indexed="81"/>
            <rFont val="Tahoma"/>
            <family val="2"/>
          </rPr>
          <t>Tenaga administrasi, analis/teknisi, pustakawan, arsipirasi, keuangan, programer dan operator yang profesional yang dimiliki program studi :</t>
        </r>
        <r>
          <rPr>
            <sz val="9"/>
            <color indexed="81"/>
            <rFont val="Tahoma"/>
            <family val="2"/>
          </rPr>
          <t xml:space="preserve">
</t>
        </r>
        <r>
          <rPr>
            <b/>
            <sz val="9"/>
            <color indexed="81"/>
            <rFont val="Tahoma"/>
            <family val="2"/>
          </rPr>
          <t>4.</t>
        </r>
        <r>
          <rPr>
            <sz val="9"/>
            <color indexed="81"/>
            <rFont val="Tahoma"/>
            <family val="2"/>
          </rPr>
          <t xml:space="preserve"> Tenaga pustakawan ( A &gt; 4); jumlah analis, programer dan operator cukup dan sangat baik kegiatannya : tenaga administrasi ( D &gt; 4).
</t>
        </r>
        <r>
          <rPr>
            <b/>
            <sz val="9"/>
            <color indexed="81"/>
            <rFont val="Tahoma"/>
            <family val="2"/>
          </rPr>
          <t>3.</t>
        </r>
        <r>
          <rPr>
            <sz val="9"/>
            <color indexed="81"/>
            <rFont val="Tahoma"/>
            <family val="2"/>
          </rPr>
          <t xml:space="preserve"> Tenaga pustakawan ( 3&lt; A ≤ 4); jumlah analis, programer dan operator cukup dan sangat baik kegiatannya : tenaga administrasi ( 3 &lt; D ≤ 4).
</t>
        </r>
        <r>
          <rPr>
            <b/>
            <sz val="9"/>
            <color indexed="81"/>
            <rFont val="Tahoma"/>
            <family val="2"/>
          </rPr>
          <t>2.</t>
        </r>
        <r>
          <rPr>
            <sz val="9"/>
            <color indexed="81"/>
            <rFont val="Tahoma"/>
            <family val="2"/>
          </rPr>
          <t xml:space="preserve"> Tenaga pustakawan ( 2&lt; A ≤ 3); jumlah analis, programer dan operator cukup tetapi mutu kerjanya sedang-sedang saja : tenaga administrasi ( 2 &lt; D ≤ 3).
</t>
        </r>
        <r>
          <rPr>
            <b/>
            <sz val="9"/>
            <color indexed="81"/>
            <rFont val="Tahoma"/>
            <family val="2"/>
          </rPr>
          <t>1.</t>
        </r>
        <r>
          <rPr>
            <sz val="9"/>
            <color indexed="81"/>
            <rFont val="Tahoma"/>
            <family val="2"/>
          </rPr>
          <t xml:space="preserve"> Tenaga pustakawan ( 1 &lt; A ≤ 2); jumlah analis, programer dan operator kurang atau terlalu banyak sehingga kurang kegiatannya : tenaga administrasi ( 1 &lt; D ≤ 2).
</t>
        </r>
        <r>
          <rPr>
            <b/>
            <sz val="9"/>
            <color indexed="81"/>
            <rFont val="Tahoma"/>
            <family val="2"/>
          </rPr>
          <t>0.</t>
        </r>
        <r>
          <rPr>
            <sz val="9"/>
            <color indexed="81"/>
            <rFont val="Tahoma"/>
            <family val="2"/>
          </rPr>
          <t xml:space="preserve"> Tenaga pustakawan ( A ≤ 1) : tenaga administrasi ( D ≤ 1).
</t>
        </r>
      </text>
    </comment>
    <comment ref="E96" authorId="0">
      <text>
        <r>
          <rPr>
            <b/>
            <sz val="9"/>
            <color indexed="81"/>
            <rFont val="Tahoma"/>
            <family val="2"/>
          </rPr>
          <t>Keberadaan pedoman tertulis tentang evaluasi kinerja tenaga kependidikan, serta konsistensi  pelaksanaannya :</t>
        </r>
        <r>
          <rPr>
            <sz val="9"/>
            <color indexed="81"/>
            <rFont val="Tahoma"/>
            <family val="2"/>
          </rPr>
          <t xml:space="preserve">
</t>
        </r>
        <r>
          <rPr>
            <b/>
            <sz val="9"/>
            <color indexed="81"/>
            <rFont val="Tahoma"/>
            <family val="2"/>
          </rPr>
          <t>4.</t>
        </r>
        <r>
          <rPr>
            <sz val="9"/>
            <color indexed="81"/>
            <rFont val="Tahoma"/>
            <family val="2"/>
          </rPr>
          <t xml:space="preserve"> Ada pedoman tertulis yang lengkap; dan ada bukti dilaksanakan secara konsisten.
</t>
        </r>
        <r>
          <rPr>
            <b/>
            <sz val="9"/>
            <color indexed="81"/>
            <rFont val="Tahoma"/>
            <family val="2"/>
          </rPr>
          <t>3.</t>
        </r>
        <r>
          <rPr>
            <sz val="9"/>
            <color indexed="81"/>
            <rFont val="Tahoma"/>
            <family val="2"/>
          </rPr>
          <t xml:space="preserve"> Ada pedoman tertulis yang lengkap; tetapi tidak ada bukti dilaksanakan secara 2. konsisten
</t>
        </r>
        <r>
          <rPr>
            <b/>
            <sz val="9"/>
            <color indexed="81"/>
            <rFont val="Tahoma"/>
            <family val="2"/>
          </rPr>
          <t>2.</t>
        </r>
        <r>
          <rPr>
            <sz val="9"/>
            <color indexed="81"/>
            <rFont val="Tahoma"/>
            <family val="2"/>
          </rPr>
          <t xml:space="preserve"> Ada pedoman tertulis yang lengkap; tetapi tidak dilaksanakan
</t>
        </r>
        <r>
          <rPr>
            <b/>
            <sz val="9"/>
            <color indexed="81"/>
            <rFont val="Tahoma"/>
            <family val="2"/>
          </rPr>
          <t>1.</t>
        </r>
        <r>
          <rPr>
            <sz val="9"/>
            <color indexed="81"/>
            <rFont val="Tahoma"/>
            <family val="2"/>
          </rPr>
          <t xml:space="preserve"> Ada pedoman tertulis, tidak lengkap dan tidak dilaksanakan.
</t>
        </r>
        <r>
          <rPr>
            <b/>
            <sz val="9"/>
            <color indexed="81"/>
            <rFont val="Tahoma"/>
            <family val="2"/>
          </rPr>
          <t>0.</t>
        </r>
        <r>
          <rPr>
            <sz val="9"/>
            <color indexed="81"/>
            <rFont val="Tahoma"/>
            <family val="2"/>
          </rPr>
          <t xml:space="preserve"> Tidak ada pedoman tertulis
</t>
        </r>
      </text>
    </comment>
    <comment ref="E98" authorId="0">
      <text>
        <r>
          <rPr>
            <b/>
            <sz val="9"/>
            <color indexed="81"/>
            <rFont val="Tahoma"/>
            <family val="2"/>
          </rPr>
          <t>Dalam pelaksanaan Kode etik Tenaga Kependidikan, Keberadaan lembaga, mutu, SOP, dan efektivitas pelaksanaan :</t>
        </r>
        <r>
          <rPr>
            <sz val="9"/>
            <color indexed="81"/>
            <rFont val="Tahoma"/>
            <family val="2"/>
          </rPr>
          <t xml:space="preserve">
</t>
        </r>
        <r>
          <rPr>
            <b/>
            <sz val="9"/>
            <color indexed="81"/>
            <rFont val="Tahoma"/>
            <family val="2"/>
          </rPr>
          <t>4.</t>
        </r>
        <r>
          <rPr>
            <sz val="9"/>
            <color indexed="81"/>
            <rFont val="Tahoma"/>
            <family val="2"/>
          </rPr>
          <t xml:space="preserve"> Pelaksanaan kode etik sangat lengkap, meliputi:
(1) Lembaga tersendiri,
(2) SOP sangat lengkap dan jelas,
(3) SOP dilaksanakan secara efektif.
</t>
        </r>
        <r>
          <rPr>
            <b/>
            <sz val="9"/>
            <color indexed="81"/>
            <rFont val="Tahoma"/>
            <family val="2"/>
          </rPr>
          <t>3.</t>
        </r>
        <r>
          <rPr>
            <sz val="9"/>
            <color indexed="81"/>
            <rFont val="Tahoma"/>
            <family val="2"/>
          </rPr>
          <t xml:space="preserve"> Pelaksanaan kode etik, meliputi:
(1) Komisi ad hoc,
(2) SOP lengkap dan jelas,
(3) SOP dilaksanakan secara efektif
</t>
        </r>
        <r>
          <rPr>
            <b/>
            <sz val="9"/>
            <color indexed="81"/>
            <rFont val="Tahoma"/>
            <family val="2"/>
          </rPr>
          <t>2.</t>
        </r>
        <r>
          <rPr>
            <sz val="9"/>
            <color indexed="81"/>
            <rFont val="Tahoma"/>
            <family val="2"/>
          </rPr>
          <t xml:space="preserve"> Pelaksanaan kode etik:
(1) Komisi ad hoc,
(2) SOP cukup lengkap dan jelas, 
(3) SOP dilaksanakan kurang efektif
</t>
        </r>
        <r>
          <rPr>
            <b/>
            <sz val="9"/>
            <color indexed="81"/>
            <rFont val="Tahoma"/>
            <family val="2"/>
          </rPr>
          <t>1.</t>
        </r>
        <r>
          <rPr>
            <sz val="9"/>
            <color indexed="81"/>
            <rFont val="Tahoma"/>
            <family val="2"/>
          </rPr>
          <t xml:space="preserve"> Pelaksanaan kode etik:
(1) Tidak ada lembaga khusus, 
(2) SOP tidak ada.
</t>
        </r>
        <r>
          <rPr>
            <b/>
            <sz val="9"/>
            <color indexed="81"/>
            <rFont val="Tahoma"/>
            <family val="2"/>
          </rPr>
          <t>0.</t>
        </r>
        <r>
          <rPr>
            <sz val="9"/>
            <color indexed="81"/>
            <rFont val="Tahoma"/>
            <family val="2"/>
          </rPr>
          <t xml:space="preserve"> Tidak ada wadah kelembagaan kode etik.
</t>
        </r>
      </text>
    </comment>
    <comment ref="E103" authorId="0">
      <text>
        <r>
          <rPr>
            <b/>
            <sz val="9"/>
            <color indexed="81"/>
            <rFont val="Tahoma"/>
            <family val="2"/>
          </rPr>
          <t>Kompetensi Kurikulum Kompetensi (KBK):</t>
        </r>
        <r>
          <rPr>
            <sz val="9"/>
            <color indexed="81"/>
            <rFont val="Tahoma"/>
            <family val="2"/>
          </rPr>
          <t xml:space="preserve">
</t>
        </r>
        <r>
          <rPr>
            <b/>
            <sz val="9"/>
            <color indexed="81"/>
            <rFont val="Tahoma"/>
            <family val="2"/>
          </rPr>
          <t>4.</t>
        </r>
        <r>
          <rPr>
            <sz val="9"/>
            <color indexed="81"/>
            <rFont val="Tahoma"/>
            <family val="2"/>
          </rPr>
          <t xml:space="preserve"> Dirancang mengacu kepada capaian pembelajaran menurut Kerangka Kualifikasi Nasional Indonesia (KKNI) dengan mempertimbangkan tiga aspek yaitu: a). Perkembangan IPTEKS; b). kebutuhan masyarakat pengguna; c). hasil tracer study dibuktikan dengan dokumen yang sesuai. 
</t>
        </r>
        <r>
          <rPr>
            <b/>
            <sz val="9"/>
            <color indexed="81"/>
            <rFont val="Tahoma"/>
            <family val="2"/>
          </rPr>
          <t>3.</t>
        </r>
        <r>
          <rPr>
            <sz val="9"/>
            <color indexed="81"/>
            <rFont val="Tahoma"/>
            <family val="2"/>
          </rPr>
          <t xml:space="preserve"> Dirancang mengacu kepada capaian pembelajaran menurut KKNI yang memenuhi dua dari ketiga aspek diatas.
</t>
        </r>
        <r>
          <rPr>
            <b/>
            <sz val="9"/>
            <color indexed="81"/>
            <rFont val="Tahoma"/>
            <family val="2"/>
          </rPr>
          <t>2.</t>
        </r>
        <r>
          <rPr>
            <sz val="9"/>
            <color indexed="81"/>
            <rFont val="Tahoma"/>
            <family val="2"/>
          </rPr>
          <t xml:space="preserve"> Dirancang mengacu kepada capaian pembelajaran menurut KKNI yang memenuhi satu dari ketiga aspek diatas.
</t>
        </r>
        <r>
          <rPr>
            <b/>
            <sz val="9"/>
            <color indexed="81"/>
            <rFont val="Tahoma"/>
            <family val="2"/>
          </rPr>
          <t>1.</t>
        </r>
        <r>
          <rPr>
            <sz val="9"/>
            <color indexed="81"/>
            <rFont val="Tahoma"/>
            <family val="2"/>
          </rPr>
          <t xml:space="preserve"> Dirancang tetapi tidak sesuai KKNI
</t>
        </r>
        <r>
          <rPr>
            <b/>
            <sz val="9"/>
            <color indexed="81"/>
            <rFont val="Tahoma"/>
            <family val="2"/>
          </rPr>
          <t>0.</t>
        </r>
        <r>
          <rPr>
            <sz val="9"/>
            <color indexed="81"/>
            <rFont val="Tahoma"/>
            <family val="2"/>
          </rPr>
          <t xml:space="preserve"> Kurikulum tidak disusun berbasis kompetensi
</t>
        </r>
      </text>
    </comment>
    <comment ref="E104" authorId="0">
      <text>
        <r>
          <rPr>
            <b/>
            <sz val="9"/>
            <color indexed="81"/>
            <rFont val="Tahoma"/>
            <family val="2"/>
          </rPr>
          <t>Kesesuaian dengan visi dan misi serta orientasi kurikulum :</t>
        </r>
        <r>
          <rPr>
            <sz val="9"/>
            <color indexed="81"/>
            <rFont val="Tahoma"/>
            <family val="2"/>
          </rPr>
          <t xml:space="preserve">
</t>
        </r>
        <r>
          <rPr>
            <b/>
            <sz val="9"/>
            <color indexed="81"/>
            <rFont val="Tahoma"/>
            <family val="2"/>
          </rPr>
          <t>4.</t>
        </r>
        <r>
          <rPr>
            <sz val="9"/>
            <color indexed="81"/>
            <rFont val="Tahoma"/>
            <family val="2"/>
          </rPr>
          <t xml:space="preserve"> Sesuai dengan visi dan misi, sudah berorientasi ke masa depan.
</t>
        </r>
        <r>
          <rPr>
            <b/>
            <sz val="9"/>
            <color indexed="81"/>
            <rFont val="Tahoma"/>
            <family val="2"/>
          </rPr>
          <t>3.</t>
        </r>
        <r>
          <rPr>
            <sz val="9"/>
            <color indexed="81"/>
            <rFont val="Tahoma"/>
            <family val="2"/>
          </rPr>
          <t xml:space="preserve"> Sesuai dengan visi dan misi, tetapi masih berorientasi ke masa kini.
</t>
        </r>
        <r>
          <rPr>
            <b/>
            <sz val="9"/>
            <color indexed="81"/>
            <rFont val="Tahoma"/>
            <family val="2"/>
          </rPr>
          <t>2.</t>
        </r>
        <r>
          <rPr>
            <sz val="9"/>
            <color indexed="81"/>
            <rFont val="Tahoma"/>
            <family val="2"/>
          </rPr>
          <t xml:space="preserve"> Sesuai dengan visi dan misi, tetapi masih berorientasi ke masa lalu.
</t>
        </r>
        <r>
          <rPr>
            <b/>
            <sz val="9"/>
            <color indexed="81"/>
            <rFont val="Tahoma"/>
            <family val="2"/>
          </rPr>
          <t>1.</t>
        </r>
        <r>
          <rPr>
            <sz val="9"/>
            <color indexed="81"/>
            <rFont val="Tahoma"/>
            <family val="2"/>
          </rPr>
          <t xml:space="preserve"> Tidak sesuai dengan visi dan misi.
</t>
        </r>
        <r>
          <rPr>
            <b/>
            <sz val="9"/>
            <color indexed="81"/>
            <rFont val="Tahoma"/>
            <family val="2"/>
          </rPr>
          <t>0.</t>
        </r>
        <r>
          <rPr>
            <sz val="9"/>
            <color indexed="81"/>
            <rFont val="Tahoma"/>
            <family val="2"/>
          </rPr>
          <t xml:space="preserve"> Tidak sesuai dengan visi dan misi serta tidak jelas orientasinya atau tidak memuat standar kompetensi.
</t>
        </r>
      </text>
    </comment>
    <comment ref="E105" authorId="0">
      <text>
        <r>
          <rPr>
            <b/>
            <sz val="9"/>
            <color indexed="81"/>
            <rFont val="Tahoma"/>
            <family val="2"/>
          </rPr>
          <t>Rancangan kurikulum terdiri atas unsur-unsur :</t>
        </r>
        <r>
          <rPr>
            <sz val="9"/>
            <color indexed="81"/>
            <rFont val="Tahoma"/>
            <family val="2"/>
          </rPr>
          <t xml:space="preserve">
</t>
        </r>
        <r>
          <rPr>
            <b/>
            <sz val="9"/>
            <color indexed="81"/>
            <rFont val="Tahoma"/>
            <family val="2"/>
          </rPr>
          <t>4.</t>
        </r>
        <r>
          <rPr>
            <sz val="9"/>
            <color indexed="81"/>
            <rFont val="Tahoma"/>
            <family val="2"/>
          </rPr>
          <t xml:space="preserve"> Profil lulusan, kompetensi lulusan, strategi/metode pembelajaran, dan sistem penilaian.
</t>
        </r>
        <r>
          <rPr>
            <b/>
            <sz val="9"/>
            <color indexed="81"/>
            <rFont val="Tahoma"/>
            <family val="2"/>
          </rPr>
          <t>3.</t>
        </r>
        <r>
          <rPr>
            <sz val="9"/>
            <color indexed="81"/>
            <rFont val="Tahoma"/>
            <family val="2"/>
          </rPr>
          <t xml:space="preserve"> Tiga dari empat unsur di atas.
</t>
        </r>
        <r>
          <rPr>
            <b/>
            <sz val="9"/>
            <color indexed="81"/>
            <rFont val="Tahoma"/>
            <family val="2"/>
          </rPr>
          <t>2.</t>
        </r>
        <r>
          <rPr>
            <sz val="9"/>
            <color indexed="81"/>
            <rFont val="Tahoma"/>
            <family val="2"/>
          </rPr>
          <t xml:space="preserve"> Dua dari empat unsur.
</t>
        </r>
        <r>
          <rPr>
            <b/>
            <sz val="9"/>
            <color indexed="81"/>
            <rFont val="Tahoma"/>
            <family val="2"/>
          </rPr>
          <t>1.</t>
        </r>
        <r>
          <rPr>
            <sz val="9"/>
            <color indexed="81"/>
            <rFont val="Tahoma"/>
            <family val="2"/>
          </rPr>
          <t xml:space="preserve"> Salah satu unsur.
</t>
        </r>
      </text>
    </comment>
    <comment ref="E106" authorId="0">
      <text>
        <r>
          <rPr>
            <b/>
            <sz val="9"/>
            <color indexed="81"/>
            <rFont val="Tahoma"/>
            <family val="2"/>
          </rPr>
          <t>Struktur Kurikulum  :</t>
        </r>
        <r>
          <rPr>
            <sz val="9"/>
            <color indexed="81"/>
            <rFont val="Tahoma"/>
            <family val="2"/>
          </rPr>
          <t xml:space="preserve">
</t>
        </r>
        <r>
          <rPr>
            <b/>
            <sz val="9"/>
            <color indexed="81"/>
            <rFont val="Tahoma"/>
            <family val="2"/>
          </rPr>
          <t>4.</t>
        </r>
        <r>
          <rPr>
            <sz val="9"/>
            <color indexed="81"/>
            <rFont val="Tahoma"/>
            <family val="2"/>
          </rPr>
          <t xml:space="preserve"> Struktur jelas dan sangat sesuai dengan standar kompetensi.
</t>
        </r>
        <r>
          <rPr>
            <b/>
            <sz val="9"/>
            <color indexed="81"/>
            <rFont val="Tahoma"/>
            <family val="2"/>
          </rPr>
          <t>3.</t>
        </r>
        <r>
          <rPr>
            <sz val="9"/>
            <color indexed="81"/>
            <rFont val="Tahoma"/>
            <family val="2"/>
          </rPr>
          <t xml:space="preserve"> Struktur jelas dan kurang sesuai dengan standar kompetensi.
</t>
        </r>
        <r>
          <rPr>
            <b/>
            <sz val="9"/>
            <color indexed="81"/>
            <rFont val="Tahoma"/>
            <family val="2"/>
          </rPr>
          <t>2.</t>
        </r>
        <r>
          <rPr>
            <sz val="9"/>
            <color indexed="81"/>
            <rFont val="Tahoma"/>
            <family val="2"/>
          </rPr>
          <t xml:space="preserve"> Struktur jelas tapi tidak sesuai dengan standar kompetensi.
</t>
        </r>
        <r>
          <rPr>
            <b/>
            <sz val="9"/>
            <color indexed="81"/>
            <rFont val="Tahoma"/>
            <family val="2"/>
          </rPr>
          <t>1.</t>
        </r>
        <r>
          <rPr>
            <sz val="9"/>
            <color indexed="81"/>
            <rFont val="Tahoma"/>
            <family val="2"/>
          </rPr>
          <t xml:space="preserve"> Tidak jelas.
</t>
        </r>
      </text>
    </comment>
    <comment ref="E108" authorId="0">
      <text>
        <r>
          <rPr>
            <b/>
            <sz val="9"/>
            <color indexed="81"/>
            <rFont val="Tahoma"/>
            <family val="2"/>
          </rPr>
          <t>Kurikulum Memuat  :</t>
        </r>
        <r>
          <rPr>
            <sz val="9"/>
            <color indexed="81"/>
            <rFont val="Tahoma"/>
            <family val="2"/>
          </rPr>
          <t xml:space="preserve">
</t>
        </r>
        <r>
          <rPr>
            <b/>
            <sz val="9"/>
            <color indexed="81"/>
            <rFont val="Tahoma"/>
            <family val="2"/>
          </rPr>
          <t>4.</t>
        </r>
        <r>
          <rPr>
            <sz val="9"/>
            <color indexed="81"/>
            <rFont val="Tahoma"/>
            <family val="2"/>
          </rPr>
          <t xml:space="preserve"> Kompetensi lulusan secara lengkap (utama, pendukung, lainnya) yang terumuskan secara jelas sesuai dengan visi dan misi Fakultas/program studi.
</t>
        </r>
        <r>
          <rPr>
            <b/>
            <sz val="9"/>
            <color indexed="81"/>
            <rFont val="Tahoma"/>
            <family val="2"/>
          </rPr>
          <t>3.</t>
        </r>
        <r>
          <rPr>
            <sz val="9"/>
            <color indexed="81"/>
            <rFont val="Tahoma"/>
            <family val="2"/>
          </rPr>
          <t xml:space="preserve"> Kompetensi utama dan kompetensi pendukung yang terumuskan secara jelas sesuai dengan visi dan misi Fakultas/program studi.
</t>
        </r>
        <r>
          <rPr>
            <b/>
            <sz val="9"/>
            <color indexed="81"/>
            <rFont val="Tahoma"/>
            <family val="2"/>
          </rPr>
          <t>2.</t>
        </r>
        <r>
          <rPr>
            <sz val="9"/>
            <color indexed="81"/>
            <rFont val="Tahoma"/>
            <family val="2"/>
          </rPr>
          <t xml:space="preserve"> Kompetensi utama dan kompetensi pendukung tapi tidak sesuai dengan visi dan misi Fakultas/program studi.
</t>
        </r>
        <r>
          <rPr>
            <b/>
            <sz val="9"/>
            <color indexed="81"/>
            <rFont val="Tahoma"/>
            <family val="2"/>
          </rPr>
          <t>1.</t>
        </r>
        <r>
          <rPr>
            <sz val="9"/>
            <color indexed="81"/>
            <rFont val="Tahoma"/>
            <family val="2"/>
          </rPr>
          <t xml:space="preserve"> Kompetensi utama saja tapi tidak sesuai dengan visi dan misi Fakultas/program studi.
</t>
        </r>
        <r>
          <rPr>
            <b/>
            <sz val="9"/>
            <color indexed="81"/>
            <rFont val="Tahoma"/>
            <family val="2"/>
          </rPr>
          <t>0.</t>
        </r>
        <r>
          <rPr>
            <sz val="9"/>
            <color indexed="81"/>
            <rFont val="Tahoma"/>
            <family val="2"/>
          </rPr>
          <t xml:space="preserve"> Semua elemen Kompetensi  tidak jelas dan tidak sesuai dengan visi dan misi Fakultas/program studi.
</t>
        </r>
      </text>
    </comment>
    <comment ref="E109" authorId="0">
      <text>
        <r>
          <rPr>
            <b/>
            <sz val="9"/>
            <color indexed="81"/>
            <rFont val="Tahoma"/>
            <family val="2"/>
          </rPr>
          <t>Setiap mata kuliah dalam kurikulum menetapkan capaian pembelajaran yang meliputi aspek kognitif, psikomotorik dan afektif  :</t>
        </r>
        <r>
          <rPr>
            <sz val="9"/>
            <color indexed="81"/>
            <rFont val="Tahoma"/>
            <family val="2"/>
          </rPr>
          <t xml:space="preserve">
</t>
        </r>
        <r>
          <rPr>
            <b/>
            <sz val="9"/>
            <color indexed="81"/>
            <rFont val="Tahoma"/>
            <family val="2"/>
          </rPr>
          <t>4.</t>
        </r>
        <r>
          <rPr>
            <sz val="9"/>
            <color indexed="81"/>
            <rFont val="Tahoma"/>
            <family val="2"/>
          </rPr>
          <t xml:space="preserve"> Sebagian besar (MK &gt; 75%) mata kuliah telah menetapkan capaian pembelajaran yang meliputi ketiga aspek dimaksud.
</t>
        </r>
        <r>
          <rPr>
            <b/>
            <sz val="9"/>
            <color indexed="81"/>
            <rFont val="Tahoma"/>
            <family val="2"/>
          </rPr>
          <t>3.</t>
        </r>
        <r>
          <rPr>
            <sz val="9"/>
            <color indexed="81"/>
            <rFont val="Tahoma"/>
            <family val="2"/>
          </rPr>
          <t xml:space="preserve"> Sebagian (50% &lt; MK ≤ 75%) mata kuliah telah menetapkan capaian pembelajaran yang meliputi ketiga aspek.
</t>
        </r>
        <r>
          <rPr>
            <b/>
            <sz val="9"/>
            <color indexed="81"/>
            <rFont val="Tahoma"/>
            <family val="2"/>
          </rPr>
          <t>2.</t>
        </r>
        <r>
          <rPr>
            <sz val="9"/>
            <color indexed="81"/>
            <rFont val="Tahoma"/>
            <family val="2"/>
          </rPr>
          <t xml:space="preserve"> Cukup (25% &lt; MK ≤ 50%) mata kuliah telah menetapkan capaian pembelajaran yang meliputi ketiga aspek.
</t>
        </r>
        <r>
          <rPr>
            <b/>
            <sz val="9"/>
            <color indexed="81"/>
            <rFont val="Tahoma"/>
            <family val="2"/>
          </rPr>
          <t>1.</t>
        </r>
        <r>
          <rPr>
            <sz val="9"/>
            <color indexed="81"/>
            <rFont val="Tahoma"/>
            <family val="2"/>
          </rPr>
          <t xml:space="preserve"> Sedikit (MK ≤ 25%) mata kuliah menetapkan capaian pembelajaran yang meliputi ketiga aspek.
</t>
        </r>
      </text>
    </comment>
    <comment ref="E110" authorId="0">
      <text>
        <r>
          <rPr>
            <b/>
            <sz val="9"/>
            <color indexed="81"/>
            <rFont val="Tahoma"/>
            <family val="2"/>
          </rPr>
          <t>Fleksibilitas kurikulum yang memberikan keleluasaan (fleksibilitas) pada mahasiswa untuk memperluas wawasan dan memperdalam keahlian sesuai dengan minatnya :</t>
        </r>
        <r>
          <rPr>
            <sz val="9"/>
            <color indexed="81"/>
            <rFont val="Tahoma"/>
            <family val="2"/>
          </rPr>
          <t xml:space="preserve">
</t>
        </r>
        <r>
          <rPr>
            <b/>
            <sz val="9"/>
            <color indexed="81"/>
            <rFont val="Tahoma"/>
            <family val="2"/>
          </rPr>
          <t>4.</t>
        </r>
        <r>
          <rPr>
            <sz val="9"/>
            <color indexed="81"/>
            <rFont val="Tahoma"/>
            <family val="2"/>
          </rPr>
          <t xml:space="preserve"> Bobot mata kuliah (mk) pilihan ≥ 9 sks dan yang disediakan/ dilaksanakan ≥ 2.0 x sks pilihan yang harus diambil, Dapat dipilih baik secara lintas program studi dalam maupun antar fakultas.
</t>
        </r>
        <r>
          <rPr>
            <b/>
            <sz val="9"/>
            <color indexed="81"/>
            <rFont val="Tahoma"/>
            <family val="2"/>
          </rPr>
          <t>3.</t>
        </r>
        <r>
          <rPr>
            <sz val="9"/>
            <color indexed="81"/>
            <rFont val="Tahoma"/>
            <family val="2"/>
          </rPr>
          <t xml:space="preserve"> Bobot mk pilihan ≥ 9 sks dan yang disediakan/ dilaksanakan sama dengan (1.5 - 2.0) x sks mk pilihan yang harus diambil, Dapat diambil baik secara lintas program studi di dalam fakultas.
</t>
        </r>
        <r>
          <rPr>
            <b/>
            <sz val="9"/>
            <color indexed="81"/>
            <rFont val="Tahoma"/>
            <family val="2"/>
          </rPr>
          <t>2.</t>
        </r>
        <r>
          <rPr>
            <sz val="9"/>
            <color indexed="81"/>
            <rFont val="Tahoma"/>
            <family val="2"/>
          </rPr>
          <t xml:space="preserve"> Bobot mk pilihan ≥ 9 sks dan yang disediakan/ dilaksanakan &lt; 1.5 x sks mk pilihan yang harus diambil, hanya ditawarkan oleh program studi sendiri.
</t>
        </r>
        <r>
          <rPr>
            <b/>
            <sz val="9"/>
            <color indexed="81"/>
            <rFont val="Tahoma"/>
            <family val="2"/>
          </rPr>
          <t>1.</t>
        </r>
        <r>
          <rPr>
            <sz val="9"/>
            <color indexed="81"/>
            <rFont val="Tahoma"/>
            <family val="2"/>
          </rPr>
          <t xml:space="preserve"> Bobot mk pilihan &lt; 9 sks dan yang disediakan/ dilaksanakan &lt; 1.5 x sks mk pilihan yang harus diambil, hanya ditawarkan oleh program studi sendiri.</t>
        </r>
      </text>
    </comment>
    <comment ref="E112" authorId="0">
      <text>
        <r>
          <rPr>
            <b/>
            <sz val="9"/>
            <color indexed="81"/>
            <rFont val="Tahoma"/>
            <family val="2"/>
          </rPr>
          <t>Evaluasi Kurikulum :</t>
        </r>
        <r>
          <rPr>
            <sz val="9"/>
            <color indexed="81"/>
            <rFont val="Tahoma"/>
            <family val="2"/>
          </rPr>
          <t xml:space="preserve">
</t>
        </r>
        <r>
          <rPr>
            <b/>
            <sz val="9"/>
            <color indexed="81"/>
            <rFont val="Tahoma"/>
            <family val="2"/>
          </rPr>
          <t>4.</t>
        </r>
        <r>
          <rPr>
            <sz val="9"/>
            <color indexed="81"/>
            <rFont val="Tahoma"/>
            <family val="2"/>
          </rPr>
          <t xml:space="preserve"> Kurikulum telah direvisi dalam rentang 5 (lima) tahun sesuai dengan perkembangan IPTEK dan kebutuhan pihak pengguna lulusan.
</t>
        </r>
        <r>
          <rPr>
            <b/>
            <sz val="9"/>
            <color indexed="81"/>
            <rFont val="Tahoma"/>
            <family val="2"/>
          </rPr>
          <t>3.</t>
        </r>
        <r>
          <rPr>
            <sz val="9"/>
            <color indexed="81"/>
            <rFont val="Tahoma"/>
            <family val="2"/>
          </rPr>
          <t xml:space="preserve"> Kurikulum telah direvisi dalam rentang 5 (lima) tahun sesuai dengan perkembangan IPTEK tetapi tidak mempertimbangkan kebutuhan pihak pengguna lulusan.
</t>
        </r>
        <r>
          <rPr>
            <b/>
            <sz val="9"/>
            <color indexed="81"/>
            <rFont val="Tahoma"/>
            <family val="2"/>
          </rPr>
          <t>2.</t>
        </r>
        <r>
          <rPr>
            <sz val="9"/>
            <color indexed="81"/>
            <rFont val="Tahoma"/>
            <family val="2"/>
          </rPr>
          <t xml:space="preserve"> Kurikulum telah direvisi dalam rentang 5 (lima) tahun tetapi tidak sesuai dengan perkembangan IPTEK dan kebutuhan pihak pengguna lulusan.
</t>
        </r>
        <r>
          <rPr>
            <b/>
            <sz val="9"/>
            <color indexed="81"/>
            <rFont val="Tahoma"/>
            <family val="2"/>
          </rPr>
          <t>1.</t>
        </r>
        <r>
          <rPr>
            <sz val="9"/>
            <color indexed="81"/>
            <rFont val="Tahoma"/>
            <family val="2"/>
          </rPr>
          <t xml:space="preserve"> Kurikulum direvisi dalam rentanglebih dari 5 (lima) tahun sampai 6 (enam) tahun.
</t>
        </r>
        <r>
          <rPr>
            <b/>
            <sz val="9"/>
            <color indexed="81"/>
            <rFont val="Tahoma"/>
            <family val="2"/>
          </rPr>
          <t>0.</t>
        </r>
        <r>
          <rPr>
            <sz val="9"/>
            <color indexed="81"/>
            <rFont val="Tahoma"/>
            <family val="2"/>
          </rPr>
          <t xml:space="preserve"> Kurikulum tidak direvisi dalam rentang lebih dari 7 (tujuh) tahun.
</t>
        </r>
      </text>
    </comment>
    <comment ref="E113" authorId="0">
      <text>
        <r>
          <rPr>
            <b/>
            <sz val="9"/>
            <color indexed="81"/>
            <rFont val="Tahoma"/>
            <family val="2"/>
          </rPr>
          <t>Materi ajar dievaluasi secara berkala minimal setiap tahun sesuai dengan capaian pembelajaran :</t>
        </r>
        <r>
          <rPr>
            <sz val="9"/>
            <color indexed="81"/>
            <rFont val="Tahoma"/>
            <family val="2"/>
          </rPr>
          <t xml:space="preserve">
</t>
        </r>
        <r>
          <rPr>
            <b/>
            <sz val="9"/>
            <color indexed="81"/>
            <rFont val="Tahoma"/>
            <family val="2"/>
          </rPr>
          <t>4.</t>
        </r>
        <r>
          <rPr>
            <sz val="9"/>
            <color indexed="81"/>
            <rFont val="Tahoma"/>
            <family val="2"/>
          </rPr>
          <t xml:space="preserve"> Materi ajar sebagian besar ( &gt; 75%) mata kuliah dikembangkan setiap tahun.
</t>
        </r>
        <r>
          <rPr>
            <b/>
            <sz val="9"/>
            <color indexed="81"/>
            <rFont val="Tahoma"/>
            <family val="2"/>
          </rPr>
          <t>3.</t>
        </r>
        <r>
          <rPr>
            <sz val="9"/>
            <color indexed="81"/>
            <rFont val="Tahoma"/>
            <family val="2"/>
          </rPr>
          <t xml:space="preserve"> Materi ajar sebagian (50% &lt; MK ≤ 75%) mata kuliah dikembangkan setiap tahun.
</t>
        </r>
        <r>
          <rPr>
            <b/>
            <sz val="9"/>
            <color indexed="81"/>
            <rFont val="Tahoma"/>
            <family val="2"/>
          </rPr>
          <t>2.</t>
        </r>
        <r>
          <rPr>
            <sz val="9"/>
            <color indexed="81"/>
            <rFont val="Tahoma"/>
            <family val="2"/>
          </rPr>
          <t xml:space="preserve"> Materi ajar sebagian kecil (25% &lt; MK ≤ 50%) mata kuliah dikembangkan setiap tahun.
</t>
        </r>
        <r>
          <rPr>
            <b/>
            <sz val="9"/>
            <color indexed="81"/>
            <rFont val="Tahoma"/>
            <family val="2"/>
          </rPr>
          <t>1.</t>
        </r>
        <r>
          <rPr>
            <sz val="9"/>
            <color indexed="81"/>
            <rFont val="Tahoma"/>
            <family val="2"/>
          </rPr>
          <t xml:space="preserve"> Sangat sedikit (MK &lt; 25%) mata kuliah dikembangkan setiap tahun.
</t>
        </r>
        <r>
          <rPr>
            <b/>
            <sz val="9"/>
            <color indexed="81"/>
            <rFont val="Tahoma"/>
            <family val="2"/>
          </rPr>
          <t>0.</t>
        </r>
        <r>
          <rPr>
            <sz val="9"/>
            <color indexed="81"/>
            <rFont val="Tahoma"/>
            <family val="2"/>
          </rPr>
          <t xml:space="preserve"> Tidak ada materi ajar mata kuliah dikembangkan setiap tahun.
</t>
        </r>
      </text>
    </comment>
    <comment ref="E115" authorId="0">
      <text>
        <r>
          <rPr>
            <b/>
            <sz val="9"/>
            <color indexed="81"/>
            <rFont val="Tahoma"/>
            <family val="2"/>
          </rPr>
          <t>Pembelajaran dirancang berdasarkan pendekatan SCL dan modelnya disesuaikan dengan kakteristik mata kuliah :</t>
        </r>
        <r>
          <rPr>
            <sz val="9"/>
            <color indexed="81"/>
            <rFont val="Tahoma"/>
            <family val="2"/>
          </rPr>
          <t xml:space="preserve">
</t>
        </r>
        <r>
          <rPr>
            <b/>
            <sz val="9"/>
            <color indexed="81"/>
            <rFont val="Tahoma"/>
            <family val="2"/>
          </rPr>
          <t>4.</t>
        </r>
        <r>
          <rPr>
            <sz val="9"/>
            <color indexed="81"/>
            <rFont val="Tahoma"/>
            <family val="2"/>
          </rPr>
          <t xml:space="preserve"> Banyak bukti menunjukan bahwa pembelajaran telah dirancang menggunakan pendekatan SCL.
</t>
        </r>
        <r>
          <rPr>
            <b/>
            <sz val="9"/>
            <color indexed="81"/>
            <rFont val="Tahoma"/>
            <family val="2"/>
          </rPr>
          <t>3.</t>
        </r>
        <r>
          <rPr>
            <sz val="9"/>
            <color indexed="81"/>
            <rFont val="Tahoma"/>
            <family val="2"/>
          </rPr>
          <t xml:space="preserve"> Cukup bukti menunjukan bahwa pembelajaran telah dirancang menggunakan pendekatan SCL.
</t>
        </r>
        <r>
          <rPr>
            <b/>
            <sz val="9"/>
            <color indexed="81"/>
            <rFont val="Tahoma"/>
            <family val="2"/>
          </rPr>
          <t>2.</t>
        </r>
        <r>
          <rPr>
            <sz val="9"/>
            <color indexed="81"/>
            <rFont val="Tahoma"/>
            <family val="2"/>
          </rPr>
          <t xml:space="preserve"> Sedikit bukti menunjukan bahwa pembelajaran telah dirancang menggunakan pendekatan SCL.
</t>
        </r>
        <r>
          <rPr>
            <b/>
            <sz val="9"/>
            <color indexed="81"/>
            <rFont val="Tahoma"/>
            <family val="2"/>
          </rPr>
          <t>1.</t>
        </r>
        <r>
          <rPr>
            <sz val="9"/>
            <color indexed="81"/>
            <rFont val="Tahoma"/>
            <family val="2"/>
          </rPr>
          <t xml:space="preserve"> Sangat sedikit bukti menunjukan bahwa pembelajaran telah dirancang menggunakan pendekatan SCL.
</t>
        </r>
        <r>
          <rPr>
            <b/>
            <sz val="9"/>
            <color indexed="81"/>
            <rFont val="Tahoma"/>
            <family val="2"/>
          </rPr>
          <t>0.</t>
        </r>
        <r>
          <rPr>
            <sz val="9"/>
            <color indexed="81"/>
            <rFont val="Tahoma"/>
            <family val="2"/>
          </rPr>
          <t xml:space="preserve"> Tidak ada bukti menunjukan bahwa pembelajaran telah dirancang menggunakan pendekatan SCL.
</t>
        </r>
      </text>
    </comment>
    <comment ref="E116" authorId="0">
      <text>
        <r>
          <rPr>
            <b/>
            <sz val="9"/>
            <color indexed="81"/>
            <rFont val="Tahoma"/>
            <family val="2"/>
          </rPr>
          <t>Pembelajaran dirancang ke arah peningkatan kemampuan hardskill dan softskill serta karakter :</t>
        </r>
        <r>
          <rPr>
            <sz val="9"/>
            <color indexed="81"/>
            <rFont val="Tahoma"/>
            <family val="2"/>
          </rPr>
          <t xml:space="preserve">
</t>
        </r>
        <r>
          <rPr>
            <b/>
            <sz val="9"/>
            <color indexed="81"/>
            <rFont val="Tahoma"/>
            <family val="2"/>
          </rPr>
          <t>4.</t>
        </r>
        <r>
          <rPr>
            <sz val="9"/>
            <color indexed="81"/>
            <rFont val="Tahoma"/>
            <family val="2"/>
          </rPr>
          <t xml:space="preserve"> Cukup bukti menunjukan bahwa pembelajaran telah dirancang ke arah peningkatan hardskill dan softskill serta karakter.
</t>
        </r>
        <r>
          <rPr>
            <b/>
            <sz val="9"/>
            <color indexed="81"/>
            <rFont val="Tahoma"/>
            <family val="2"/>
          </rPr>
          <t>3.</t>
        </r>
        <r>
          <rPr>
            <sz val="9"/>
            <color indexed="81"/>
            <rFont val="Tahoma"/>
            <family val="2"/>
          </rPr>
          <t xml:space="preserve"> Cukup bukti menunjukan bahwa pembelajaran telah dirancang ke arah peningkatan hardskill dan softskill.
</t>
        </r>
        <r>
          <rPr>
            <b/>
            <sz val="9"/>
            <color indexed="81"/>
            <rFont val="Tahoma"/>
            <family val="2"/>
          </rPr>
          <t>2.</t>
        </r>
        <r>
          <rPr>
            <sz val="9"/>
            <color indexed="81"/>
            <rFont val="Tahoma"/>
            <family val="2"/>
          </rPr>
          <t xml:space="preserve"> Cukup bukti menunjukan bahwa pembelajaran telah dirancang ke arah peningkatan hardskill dan beberapa  bukti menunjukan ke arah softskill.
</t>
        </r>
        <r>
          <rPr>
            <b/>
            <sz val="9"/>
            <color indexed="81"/>
            <rFont val="Tahoma"/>
            <family val="2"/>
          </rPr>
          <t>1.</t>
        </r>
        <r>
          <rPr>
            <sz val="9"/>
            <color indexed="81"/>
            <rFont val="Tahoma"/>
            <family val="2"/>
          </rPr>
          <t xml:space="preserve"> Bukti menunjukan bahwa pembelajaran telah dirancang ke arah peningkatan hardskill saja.
</t>
        </r>
        <r>
          <rPr>
            <b/>
            <sz val="9"/>
            <color indexed="81"/>
            <rFont val="Tahoma"/>
            <family val="2"/>
          </rPr>
          <t>0.</t>
        </r>
        <r>
          <rPr>
            <sz val="9"/>
            <color indexed="81"/>
            <rFont val="Tahoma"/>
            <family val="2"/>
          </rPr>
          <t xml:space="preserve"> Tidak ada bukti menunjukan bahwa pembelajaran telah dirancang ke arah peningkatan hardskill.
</t>
        </r>
      </text>
    </comment>
    <comment ref="E117" authorId="0">
      <text>
        <r>
          <rPr>
            <b/>
            <sz val="9"/>
            <color indexed="81"/>
            <rFont val="Tahoma"/>
            <family val="2"/>
          </rPr>
          <t>Setiap mata kuliah (MK) memiliki Rencana Program dan Kegiatan Pembelajaran Semester (RPKPS) atau yang sejenisnya :</t>
        </r>
        <r>
          <rPr>
            <sz val="9"/>
            <color indexed="81"/>
            <rFont val="Tahoma"/>
            <family val="2"/>
          </rPr>
          <t xml:space="preserve">
</t>
        </r>
        <r>
          <rPr>
            <b/>
            <sz val="9"/>
            <color indexed="81"/>
            <rFont val="Tahoma"/>
            <family val="2"/>
          </rPr>
          <t>4.</t>
        </r>
        <r>
          <rPr>
            <sz val="9"/>
            <color indexed="81"/>
            <rFont val="Tahoma"/>
            <family val="2"/>
          </rPr>
          <t xml:space="preserve"> MK &gt; 95%
</t>
        </r>
        <r>
          <rPr>
            <b/>
            <sz val="9"/>
            <color indexed="81"/>
            <rFont val="Tahoma"/>
            <family val="2"/>
          </rPr>
          <t>3.</t>
        </r>
        <r>
          <rPr>
            <sz val="9"/>
            <color indexed="81"/>
            <rFont val="Tahoma"/>
            <family val="2"/>
          </rPr>
          <t xml:space="preserve"> 85% &lt; MK ≤ 95%
</t>
        </r>
        <r>
          <rPr>
            <b/>
            <sz val="9"/>
            <color indexed="81"/>
            <rFont val="Tahoma"/>
            <family val="2"/>
          </rPr>
          <t>2.</t>
        </r>
        <r>
          <rPr>
            <sz val="9"/>
            <color indexed="81"/>
            <rFont val="Tahoma"/>
            <family val="2"/>
          </rPr>
          <t xml:space="preserve"> 75% &lt; MK ≤ 85%
</t>
        </r>
        <r>
          <rPr>
            <b/>
            <sz val="9"/>
            <color indexed="81"/>
            <rFont val="Tahoma"/>
            <family val="2"/>
          </rPr>
          <t>1.</t>
        </r>
        <r>
          <rPr>
            <sz val="9"/>
            <color indexed="81"/>
            <rFont val="Tahoma"/>
            <family val="2"/>
          </rPr>
          <t xml:space="preserve"> 65% &lt; MK ≤ 75%
</t>
        </r>
        <r>
          <rPr>
            <b/>
            <sz val="9"/>
            <color indexed="81"/>
            <rFont val="Tahoma"/>
            <family val="2"/>
          </rPr>
          <t>0.</t>
        </r>
        <r>
          <rPr>
            <sz val="9"/>
            <color indexed="81"/>
            <rFont val="Tahoma"/>
            <family val="2"/>
          </rPr>
          <t xml:space="preserve"> MK ≤ 65%
</t>
        </r>
      </text>
    </comment>
    <comment ref="E118" authorId="0">
      <text>
        <r>
          <rPr>
            <b/>
            <sz val="9"/>
            <color indexed="81"/>
            <rFont val="Tahoma"/>
            <family val="2"/>
          </rPr>
          <t>Setiap matakuliah (MK) memiliki bahan ajar:</t>
        </r>
        <r>
          <rPr>
            <sz val="9"/>
            <color indexed="81"/>
            <rFont val="Tahoma"/>
            <family val="2"/>
          </rPr>
          <t xml:space="preserve">
</t>
        </r>
        <r>
          <rPr>
            <b/>
            <sz val="9"/>
            <color indexed="81"/>
            <rFont val="Tahoma"/>
            <family val="2"/>
          </rPr>
          <t>4.</t>
        </r>
        <r>
          <rPr>
            <sz val="9"/>
            <color indexed="81"/>
            <rFont val="Tahoma"/>
            <family val="2"/>
          </rPr>
          <t xml:space="preserve"> Sangat banyak (&gt; 90%) mata kuliah telah memiliki bahan ajar.
</t>
        </r>
        <r>
          <rPr>
            <b/>
            <sz val="9"/>
            <color indexed="81"/>
            <rFont val="Tahoma"/>
            <family val="2"/>
          </rPr>
          <t>3.</t>
        </r>
        <r>
          <rPr>
            <sz val="9"/>
            <color indexed="81"/>
            <rFont val="Tahoma"/>
            <family val="2"/>
          </rPr>
          <t xml:space="preserve"> Banyak (75% &lt; MK ≤ 90%) telah memiliki bahan ajar.
</t>
        </r>
        <r>
          <rPr>
            <b/>
            <sz val="9"/>
            <color indexed="81"/>
            <rFont val="Tahoma"/>
            <family val="2"/>
          </rPr>
          <t>2.</t>
        </r>
        <r>
          <rPr>
            <sz val="9"/>
            <color indexed="81"/>
            <rFont val="Tahoma"/>
            <family val="2"/>
          </rPr>
          <t xml:space="preserve"> Sebagian (40% &lt; MK ≤ 75%) telah memiliki bahan ajar.
</t>
        </r>
        <r>
          <rPr>
            <b/>
            <sz val="9"/>
            <color indexed="81"/>
            <rFont val="Tahoma"/>
            <family val="2"/>
          </rPr>
          <t>1.</t>
        </r>
        <r>
          <rPr>
            <sz val="9"/>
            <color indexed="81"/>
            <rFont val="Tahoma"/>
            <family val="2"/>
          </rPr>
          <t xml:space="preserve"> Sedikit (≤ 40%) mata kuliah telah memiliki bahan ajar.
</t>
        </r>
        <r>
          <rPr>
            <b/>
            <sz val="9"/>
            <color indexed="81"/>
            <rFont val="Tahoma"/>
            <family val="2"/>
          </rPr>
          <t>0.</t>
        </r>
        <r>
          <rPr>
            <sz val="9"/>
            <color indexed="81"/>
            <rFont val="Tahoma"/>
            <family val="2"/>
          </rPr>
          <t xml:space="preserve"> Tidak ada bahan ajar.
</t>
        </r>
      </text>
    </comment>
    <comment ref="E119" authorId="0">
      <text>
        <r>
          <rPr>
            <b/>
            <sz val="9"/>
            <color indexed="81"/>
            <rFont val="Tahoma"/>
            <family val="2"/>
          </rPr>
          <t>Substansi praktikum (pertanyaan khusus untuk program studi esakta):</t>
        </r>
        <r>
          <rPr>
            <sz val="9"/>
            <color indexed="81"/>
            <rFont val="Tahoma"/>
            <family val="2"/>
          </rPr>
          <t xml:space="preserve">
</t>
        </r>
        <r>
          <rPr>
            <b/>
            <sz val="9"/>
            <color indexed="81"/>
            <rFont val="Tahoma"/>
            <family val="2"/>
          </rPr>
          <t>4.</t>
        </r>
        <r>
          <rPr>
            <sz val="9"/>
            <color indexed="81"/>
            <rFont val="Tahoma"/>
            <family val="2"/>
          </rPr>
          <t xml:space="preserve"> Semua mata kuliah yang memiliki bobot sks praktikum/praktek bahwa substansinya telah dirancang untuk dipraktikumkan/dipraktekkan.
</t>
        </r>
        <r>
          <rPr>
            <b/>
            <sz val="9"/>
            <color indexed="81"/>
            <rFont val="Tahoma"/>
            <family val="2"/>
          </rPr>
          <t>3.</t>
        </r>
        <r>
          <rPr>
            <sz val="9"/>
            <color indexed="81"/>
            <rFont val="Tahoma"/>
            <family val="2"/>
          </rPr>
          <t xml:space="preserve"> Lebih dari 90% mata kuliah yang memiliki bobot sks praktikum/praktek bahwa substansinya telah dirancang untuk dipraktikumkan/dipraktekkan.
</t>
        </r>
        <r>
          <rPr>
            <b/>
            <sz val="9"/>
            <color indexed="81"/>
            <rFont val="Tahoma"/>
            <family val="2"/>
          </rPr>
          <t>2.</t>
        </r>
        <r>
          <rPr>
            <sz val="9"/>
            <color indexed="81"/>
            <rFont val="Tahoma"/>
            <family val="2"/>
          </rPr>
          <t xml:space="preserve"> Lebih dari 70% sampai 80% mata kuliah yang memiliki bobot sks praktikum/praktek bahwa substansinya telah dirancang untuk dipraktikumkan/dipraktekkan.
</t>
        </r>
        <r>
          <rPr>
            <b/>
            <sz val="9"/>
            <color indexed="81"/>
            <rFont val="Tahoma"/>
            <family val="2"/>
          </rPr>
          <t>1.</t>
        </r>
        <r>
          <rPr>
            <sz val="9"/>
            <color indexed="81"/>
            <rFont val="Tahoma"/>
            <family val="2"/>
          </rPr>
          <t xml:space="preserve"> Lebih dari 50% sampai 70% mata kuliah yang memiliki bobot sks praktikum/praktek bahwa substansinya telah dirancang untuk dipraktikumkan/dipraktekkan.
</t>
        </r>
        <r>
          <rPr>
            <b/>
            <sz val="9"/>
            <color indexed="81"/>
            <rFont val="Tahoma"/>
            <family val="2"/>
          </rPr>
          <t>0.</t>
        </r>
        <r>
          <rPr>
            <sz val="9"/>
            <color indexed="81"/>
            <rFont val="Tahoma"/>
            <family val="2"/>
          </rPr>
          <t xml:space="preserve"> Kurang atau sama dengan 50% mata kuliah yang memiliki bobot sks praktikum/praktek bahwa substansinya telah dirancang untuk dipraktikumkan/dipraktekan.
</t>
        </r>
      </text>
    </comment>
    <comment ref="E120" authorId="0">
      <text>
        <r>
          <rPr>
            <b/>
            <sz val="9"/>
            <color indexed="81"/>
            <rFont val="Tahoma"/>
            <family val="2"/>
          </rPr>
          <t>RPKPS dan bahan ajar diunggah ke laman Interactive-Learning (I-Learning) atau pada website fakultas/program stud :</t>
        </r>
        <r>
          <rPr>
            <sz val="9"/>
            <color indexed="81"/>
            <rFont val="Tahoma"/>
            <family val="2"/>
          </rPr>
          <t xml:space="preserve">
</t>
        </r>
        <r>
          <rPr>
            <b/>
            <sz val="9"/>
            <color indexed="81"/>
            <rFont val="Tahoma"/>
            <family val="2"/>
          </rPr>
          <t xml:space="preserve">4. </t>
        </r>
        <r>
          <rPr>
            <sz val="9"/>
            <color indexed="81"/>
            <rFont val="Tahoma"/>
            <family val="2"/>
          </rPr>
          <t xml:space="preserve">Hampir semua (&gt;90%) RPKPS dan bahan ajar telah diunggah ke laman Interactive Learning (I-Learning) atau website.
</t>
        </r>
        <r>
          <rPr>
            <b/>
            <sz val="9"/>
            <color indexed="81"/>
            <rFont val="Tahoma"/>
            <family val="2"/>
          </rPr>
          <t>3.</t>
        </r>
        <r>
          <rPr>
            <sz val="9"/>
            <color indexed="81"/>
            <rFont val="Tahoma"/>
            <family val="2"/>
          </rPr>
          <t xml:space="preserve"> Banyak (75%&lt; MK ≤ 90%) RPKPS dan bahan ajar telah diunggah ke laman Interactive Learning (I-Learning) atau website.
</t>
        </r>
        <r>
          <rPr>
            <b/>
            <sz val="9"/>
            <color indexed="81"/>
            <rFont val="Tahoma"/>
            <family val="2"/>
          </rPr>
          <t>2.</t>
        </r>
        <r>
          <rPr>
            <sz val="9"/>
            <color indexed="81"/>
            <rFont val="Tahoma"/>
            <family val="2"/>
          </rPr>
          <t xml:space="preserve"> Sebagian (40%&lt; MK ≤ 75%) RPKPS dan bahan ajar telah diunggah ke laman Interactive Learning (I-Learning) atau website.
</t>
        </r>
        <r>
          <rPr>
            <b/>
            <sz val="9"/>
            <color indexed="81"/>
            <rFont val="Tahoma"/>
            <family val="2"/>
          </rPr>
          <t>1.</t>
        </r>
        <r>
          <rPr>
            <sz val="9"/>
            <color indexed="81"/>
            <rFont val="Tahoma"/>
            <family val="2"/>
          </rPr>
          <t xml:space="preserve"> Sedikit (≤ 40%) RPKPS dan bahan ajar telah diunggah ke laman Interactive Learning (I-Learning) atau website.
</t>
        </r>
        <r>
          <rPr>
            <b/>
            <sz val="9"/>
            <color indexed="81"/>
            <rFont val="Tahoma"/>
            <family val="2"/>
          </rPr>
          <t>0.</t>
        </r>
        <r>
          <rPr>
            <sz val="9"/>
            <color indexed="81"/>
            <rFont val="Tahoma"/>
            <family val="2"/>
          </rPr>
          <t xml:space="preserve"> RPKPS dan bahan ajar belum diunggah ke laman Interactive Learning (I-Learning) atau website.
</t>
        </r>
      </text>
    </comment>
    <comment ref="E121" authorId="0">
      <text>
        <r>
          <rPr>
            <b/>
            <sz val="9"/>
            <color indexed="81"/>
            <rFont val="Tahoma"/>
            <family val="2"/>
          </rPr>
          <t>Fakultas/Program Studi Memiliki:</t>
        </r>
        <r>
          <rPr>
            <sz val="9"/>
            <color indexed="81"/>
            <rFont val="Tahoma"/>
            <family val="2"/>
          </rPr>
          <t xml:space="preserve">
</t>
        </r>
        <r>
          <rPr>
            <b/>
            <sz val="9"/>
            <color indexed="81"/>
            <rFont val="Tahoma"/>
            <family val="2"/>
          </rPr>
          <t xml:space="preserve">4. </t>
        </r>
        <r>
          <rPr>
            <sz val="9"/>
            <color indexed="81"/>
            <rFont val="Tahoma"/>
            <family val="2"/>
          </rPr>
          <t xml:space="preserve">Pedoman proses pembelajaran mencakup panduan tugas akhir, panduan praktikum dan kerja praktek lapangan yang dilaksanakan secara konsisten.
</t>
        </r>
        <r>
          <rPr>
            <b/>
            <sz val="9"/>
            <color indexed="81"/>
            <rFont val="Tahoma"/>
            <family val="2"/>
          </rPr>
          <t>3.</t>
        </r>
        <r>
          <rPr>
            <sz val="9"/>
            <color indexed="81"/>
            <rFont val="Tahoma"/>
            <family val="2"/>
          </rPr>
          <t xml:space="preserve"> Pedoman proses pembelajaran mencakup panduan tugas akhir, panduan praktikum dan kerja praktek lapangan tetapi belum dilaksanakan secara konsisten.
</t>
        </r>
        <r>
          <rPr>
            <b/>
            <sz val="9"/>
            <color indexed="81"/>
            <rFont val="Tahoma"/>
            <family val="2"/>
          </rPr>
          <t>2.</t>
        </r>
        <r>
          <rPr>
            <sz val="9"/>
            <color indexed="81"/>
            <rFont val="Tahoma"/>
            <family val="2"/>
          </rPr>
          <t xml:space="preserve"> 1 atau 2 dari 3 Pedoman proses pembelajaran dan dilaksanakan secara konsisten.
</t>
        </r>
        <r>
          <rPr>
            <b/>
            <sz val="9"/>
            <color indexed="81"/>
            <rFont val="Tahoma"/>
            <family val="2"/>
          </rPr>
          <t>1.</t>
        </r>
        <r>
          <rPr>
            <sz val="9"/>
            <color indexed="81"/>
            <rFont val="Tahoma"/>
            <family val="2"/>
          </rPr>
          <t xml:space="preserve"> 1 atau 2 dari 3 Pedoman proses pembelajaran tetapi belum dilaksanakan secara konsisten.
</t>
        </r>
        <r>
          <rPr>
            <b/>
            <sz val="9"/>
            <color indexed="81"/>
            <rFont val="Tahoma"/>
            <family val="2"/>
          </rPr>
          <t>0.</t>
        </r>
        <r>
          <rPr>
            <sz val="9"/>
            <color indexed="81"/>
            <rFont val="Tahoma"/>
            <family val="2"/>
          </rPr>
          <t xml:space="preserve"> Belum memiliki satupun Pedoman proses pembelajaran.
</t>
        </r>
      </text>
    </comment>
    <comment ref="E123" authorId="0">
      <text>
        <r>
          <rPr>
            <b/>
            <sz val="9"/>
            <color indexed="81"/>
            <rFont val="Tahoma"/>
            <family val="2"/>
          </rPr>
          <t>Peran Penasehat Akademik:</t>
        </r>
        <r>
          <rPr>
            <sz val="9"/>
            <color indexed="81"/>
            <rFont val="Tahoma"/>
            <family val="2"/>
          </rPr>
          <t xml:space="preserve">
</t>
        </r>
        <r>
          <rPr>
            <b/>
            <sz val="9"/>
            <color indexed="81"/>
            <rFont val="Tahoma"/>
            <family val="2"/>
          </rPr>
          <t xml:space="preserve">4. </t>
        </r>
        <r>
          <rPr>
            <sz val="9"/>
            <color indexed="81"/>
            <rFont val="Tahoma"/>
            <family val="2"/>
          </rPr>
          <t xml:space="preserve">Banyak bukti menunjukan bahwa PA telah memberi arahan terhadap rencana studi mahasiswa sebelum memberikan persetujuan dan melaksanakan pertemuan dua kali dalam satu semester.
</t>
        </r>
        <r>
          <rPr>
            <b/>
            <sz val="9"/>
            <color indexed="81"/>
            <rFont val="Tahoma"/>
            <family val="2"/>
          </rPr>
          <t>3.</t>
        </r>
        <r>
          <rPr>
            <sz val="9"/>
            <color indexed="81"/>
            <rFont val="Tahoma"/>
            <family val="2"/>
          </rPr>
          <t xml:space="preserve"> Banyak bukti menunjukan bahwa PA telah memberi arahan terhadap rencana studi mahasiswa sebelum memberikan persetujuan dan melaksanakan pertemuan satu kali dalam satu semester.
</t>
        </r>
        <r>
          <rPr>
            <b/>
            <sz val="9"/>
            <color indexed="81"/>
            <rFont val="Tahoma"/>
            <family val="2"/>
          </rPr>
          <t>2.</t>
        </r>
        <r>
          <rPr>
            <sz val="9"/>
            <color indexed="81"/>
            <rFont val="Tahoma"/>
            <family val="2"/>
          </rPr>
          <t xml:space="preserve"> Banyak bukti menunjukan bahwa PA telah memberi arahan terhadap rencana studi mahasiswa sebelum memberikan persetujuan tanpa melaksanakan pertemuan secara berkala dalam satu semester.
</t>
        </r>
        <r>
          <rPr>
            <b/>
            <sz val="9"/>
            <color indexed="81"/>
            <rFont val="Tahoma"/>
            <family val="2"/>
          </rPr>
          <t>1.</t>
        </r>
        <r>
          <rPr>
            <sz val="9"/>
            <color indexed="81"/>
            <rFont val="Tahoma"/>
            <family val="2"/>
          </rPr>
          <t xml:space="preserve"> Tidak ada bukti menunjukan bahwa PA telah memberi arahan terhadap rencana studi mahasiswa sebelum memberikan persetujuan.
</t>
        </r>
      </text>
    </comment>
    <comment ref="E124" authorId="0">
      <text>
        <r>
          <rPr>
            <b/>
            <sz val="9"/>
            <color indexed="81"/>
            <rFont val="Tahoma"/>
            <family val="2"/>
          </rPr>
          <t>Pembelajaran SCL dilaksanakan dengan jumlah mahasiswa:</t>
        </r>
        <r>
          <rPr>
            <sz val="9"/>
            <color indexed="81"/>
            <rFont val="Tahoma"/>
            <family val="2"/>
          </rPr>
          <t xml:space="preserve">
</t>
        </r>
        <r>
          <rPr>
            <b/>
            <sz val="9"/>
            <color indexed="81"/>
            <rFont val="Tahoma"/>
            <family val="2"/>
          </rPr>
          <t xml:space="preserve">4. </t>
        </r>
        <r>
          <rPr>
            <sz val="9"/>
            <color indexed="81"/>
            <rFont val="Tahoma"/>
            <family val="2"/>
          </rPr>
          <t xml:space="preserve">Maksimal 35 orang/lokal.
</t>
        </r>
        <r>
          <rPr>
            <b/>
            <sz val="9"/>
            <color indexed="81"/>
            <rFont val="Tahoma"/>
            <family val="2"/>
          </rPr>
          <t>3.</t>
        </r>
        <r>
          <rPr>
            <sz val="9"/>
            <color indexed="81"/>
            <rFont val="Tahoma"/>
            <family val="2"/>
          </rPr>
          <t xml:space="preserve"> 35 &lt; jumlah mahasiswa ≤ 50 orang/lokal.
</t>
        </r>
        <r>
          <rPr>
            <b/>
            <sz val="9"/>
            <color indexed="81"/>
            <rFont val="Tahoma"/>
            <family val="2"/>
          </rPr>
          <t>2.</t>
        </r>
        <r>
          <rPr>
            <sz val="9"/>
            <color indexed="81"/>
            <rFont val="Tahoma"/>
            <family val="2"/>
          </rPr>
          <t xml:space="preserve"> 50 &lt; jumlah mahasiswa ≤ 65 orang/lokal.
</t>
        </r>
        <r>
          <rPr>
            <b/>
            <sz val="9"/>
            <color indexed="81"/>
            <rFont val="Tahoma"/>
            <family val="2"/>
          </rPr>
          <t>1.</t>
        </r>
        <r>
          <rPr>
            <sz val="9"/>
            <color indexed="81"/>
            <rFont val="Tahoma"/>
            <family val="2"/>
          </rPr>
          <t xml:space="preserve"> &gt;65 orang/lokal
</t>
        </r>
        <r>
          <rPr>
            <b/>
            <sz val="9"/>
            <color indexed="81"/>
            <rFont val="Tahoma"/>
            <family val="2"/>
          </rPr>
          <t>0.</t>
        </r>
        <r>
          <rPr>
            <sz val="9"/>
            <color indexed="81"/>
            <rFont val="Tahoma"/>
            <family val="2"/>
          </rPr>
          <t xml:space="preserve"> Pembelajaran SCL belum dilaksanakan.
</t>
        </r>
      </text>
    </comment>
    <comment ref="E126" authorId="0">
      <text>
        <r>
          <rPr>
            <b/>
            <sz val="9"/>
            <color indexed="81"/>
            <rFont val="Tahoma"/>
            <family val="2"/>
          </rPr>
          <t>Setiap mata kuliah diasuh oleh dosen yang sesuai dengan bidang keahliannya :</t>
        </r>
        <r>
          <rPr>
            <sz val="9"/>
            <color indexed="81"/>
            <rFont val="Tahoma"/>
            <family val="2"/>
          </rPr>
          <t xml:space="preserve">
</t>
        </r>
        <r>
          <rPr>
            <b/>
            <sz val="9"/>
            <color indexed="81"/>
            <rFont val="Tahoma"/>
            <family val="2"/>
          </rPr>
          <t xml:space="preserve">4. </t>
        </r>
        <r>
          <rPr>
            <sz val="9"/>
            <color indexed="81"/>
            <rFont val="Tahoma"/>
            <family val="2"/>
          </rPr>
          <t xml:space="preserve">Semua mata kuliah diasuh oleh dosen yang sesuai dengan bidang keahliannya.
</t>
        </r>
        <r>
          <rPr>
            <b/>
            <sz val="9"/>
            <color indexed="81"/>
            <rFont val="Tahoma"/>
            <family val="2"/>
          </rPr>
          <t>3.</t>
        </r>
        <r>
          <rPr>
            <sz val="9"/>
            <color indexed="81"/>
            <rFont val="Tahoma"/>
            <family val="2"/>
          </rPr>
          <t xml:space="preserve"> 1-3 mata kuliah diasuh oleh dosen yang tidak sesuai dengan bidang keahliannya.
</t>
        </r>
        <r>
          <rPr>
            <b/>
            <sz val="9"/>
            <color indexed="81"/>
            <rFont val="Tahoma"/>
            <family val="2"/>
          </rPr>
          <t>2.</t>
        </r>
        <r>
          <rPr>
            <sz val="9"/>
            <color indexed="81"/>
            <rFont val="Tahoma"/>
            <family val="2"/>
          </rPr>
          <t xml:space="preserve"> 4 – 7  mata kuliah diasuh oleh dosen yang tidak sesuai dengan bidang keahliannya.
</t>
        </r>
        <r>
          <rPr>
            <b/>
            <sz val="9"/>
            <color indexed="81"/>
            <rFont val="Tahoma"/>
            <family val="2"/>
          </rPr>
          <t>1.</t>
        </r>
        <r>
          <rPr>
            <sz val="9"/>
            <color indexed="81"/>
            <rFont val="Tahoma"/>
            <family val="2"/>
          </rPr>
          <t xml:space="preserve"> 8 – 11 mata kuliah diasuh oleh dosen yang tidak sesuai dengan bidang keahliannya.
</t>
        </r>
        <r>
          <rPr>
            <b/>
            <sz val="9"/>
            <color indexed="81"/>
            <rFont val="Tahoma"/>
            <family val="2"/>
          </rPr>
          <t>0.</t>
        </r>
        <r>
          <rPr>
            <sz val="9"/>
            <color indexed="81"/>
            <rFont val="Tahoma"/>
            <family val="2"/>
          </rPr>
          <t xml:space="preserve"> Lebih dari 11 mata kuliah diasuh oleh dosen yang tidak sesuai dengan bidang keahliannya.</t>
        </r>
        <r>
          <rPr>
            <b/>
            <sz val="9"/>
            <color indexed="81"/>
            <rFont val="Tahoma"/>
            <family val="2"/>
          </rPr>
          <t xml:space="preserve">
</t>
        </r>
        <r>
          <rPr>
            <sz val="9"/>
            <color indexed="81"/>
            <rFont val="Tahoma"/>
            <family val="2"/>
          </rPr>
          <t xml:space="preserve">
</t>
        </r>
      </text>
    </comment>
    <comment ref="E127" authorId="0">
      <text>
        <r>
          <rPr>
            <b/>
            <sz val="9"/>
            <color indexed="81"/>
            <rFont val="Tahoma"/>
            <family val="2"/>
          </rPr>
          <t>Program studi menyelenggarakan proses pembelajaran secara efektif yaitu melalui I-Learning :</t>
        </r>
        <r>
          <rPr>
            <sz val="9"/>
            <color indexed="81"/>
            <rFont val="Tahoma"/>
            <family val="2"/>
          </rPr>
          <t xml:space="preserve">
</t>
        </r>
        <r>
          <rPr>
            <b/>
            <sz val="9"/>
            <color indexed="81"/>
            <rFont val="Tahoma"/>
            <family val="2"/>
          </rPr>
          <t>4.</t>
        </r>
        <r>
          <rPr>
            <sz val="9"/>
            <color indexed="81"/>
            <rFont val="Tahoma"/>
            <family val="2"/>
          </rPr>
          <t xml:space="preserve"> Hampir semua (&gt;90%) proses pembelajaran memanfaatkan media I-Learning.
</t>
        </r>
        <r>
          <rPr>
            <b/>
            <sz val="9"/>
            <color indexed="81"/>
            <rFont val="Tahoma"/>
            <family val="2"/>
          </rPr>
          <t>3.</t>
        </r>
        <r>
          <rPr>
            <sz val="9"/>
            <color indexed="81"/>
            <rFont val="Tahoma"/>
            <family val="2"/>
          </rPr>
          <t xml:space="preserve"> Banyak (75% &lt; MK ≤ 90%) proses pembelajaran memanfaatkan media I-Learning.
</t>
        </r>
        <r>
          <rPr>
            <b/>
            <sz val="9"/>
            <color indexed="81"/>
            <rFont val="Tahoma"/>
            <family val="2"/>
          </rPr>
          <t>2.</t>
        </r>
        <r>
          <rPr>
            <sz val="9"/>
            <color indexed="81"/>
            <rFont val="Tahoma"/>
            <family val="2"/>
          </rPr>
          <t xml:space="preserve"> Sebagian (40% &lt; MK ≤ 75%) proses pembelajaran memanfaatkan media I-Learning.
</t>
        </r>
        <r>
          <rPr>
            <b/>
            <sz val="9"/>
            <color indexed="81"/>
            <rFont val="Tahoma"/>
            <family val="2"/>
          </rPr>
          <t>1.</t>
        </r>
        <r>
          <rPr>
            <sz val="9"/>
            <color indexed="81"/>
            <rFont val="Tahoma"/>
            <family val="2"/>
          </rPr>
          <t xml:space="preserve"> Sedikit (≤ 40%) proses pembelajaran memanfaatkan media I-Learning.
</t>
        </r>
        <r>
          <rPr>
            <b/>
            <sz val="9"/>
            <color indexed="81"/>
            <rFont val="Tahoma"/>
            <family val="2"/>
          </rPr>
          <t>0.</t>
        </r>
        <r>
          <rPr>
            <sz val="9"/>
            <color indexed="81"/>
            <rFont val="Tahoma"/>
            <family val="2"/>
          </rPr>
          <t xml:space="preserve"> Tidak ada proses pembelajaran memanfaatkan media I-Learning.
</t>
        </r>
        <r>
          <rPr>
            <b/>
            <sz val="9"/>
            <color indexed="81"/>
            <rFont val="Tahoma"/>
            <family val="2"/>
          </rPr>
          <t xml:space="preserve">
</t>
        </r>
        <r>
          <rPr>
            <sz val="9"/>
            <color indexed="81"/>
            <rFont val="Tahoma"/>
            <family val="2"/>
          </rPr>
          <t xml:space="preserve">
</t>
        </r>
      </text>
    </comment>
    <comment ref="E128" authorId="0">
      <text>
        <r>
          <rPr>
            <b/>
            <sz val="9"/>
            <color indexed="81"/>
            <rFont val="Tahoma"/>
            <family val="2"/>
          </rPr>
          <t>Dosen menyampaikan RPKPS dan kontrak perkuliahan pada pertemuan pertama :</t>
        </r>
        <r>
          <rPr>
            <sz val="9"/>
            <color indexed="81"/>
            <rFont val="Tahoma"/>
            <family val="2"/>
          </rPr>
          <t xml:space="preserve">
</t>
        </r>
        <r>
          <rPr>
            <b/>
            <sz val="9"/>
            <color indexed="81"/>
            <rFont val="Tahoma"/>
            <family val="2"/>
          </rPr>
          <t>4.</t>
        </r>
        <r>
          <rPr>
            <sz val="9"/>
            <color indexed="81"/>
            <rFont val="Tahoma"/>
            <family val="2"/>
          </rPr>
          <t xml:space="preserve">Semua pengampu matakuliah telah menyampaikan RPKPS dan kontrak perkuliahan pada pertemuan pertama perkuliahan.
</t>
        </r>
        <r>
          <rPr>
            <b/>
            <sz val="9"/>
            <color indexed="81"/>
            <rFont val="Tahoma"/>
            <family val="2"/>
          </rPr>
          <t>3.</t>
        </r>
        <r>
          <rPr>
            <sz val="9"/>
            <color indexed="81"/>
            <rFont val="Tahoma"/>
            <family val="2"/>
          </rPr>
          <t xml:space="preserve"> Sebagian besar (&gt; 75%) pengampu matakuliah telah menyampaikan RPKPS dan kontrak perkuliahan pada pertemuan pertama perkuliahan.
</t>
        </r>
        <r>
          <rPr>
            <b/>
            <sz val="9"/>
            <color indexed="81"/>
            <rFont val="Tahoma"/>
            <family val="2"/>
          </rPr>
          <t>2.</t>
        </r>
        <r>
          <rPr>
            <sz val="9"/>
            <color indexed="81"/>
            <rFont val="Tahoma"/>
            <family val="2"/>
          </rPr>
          <t xml:space="preserve"> Sebagian (50% &lt; MK ≤ 75%) pengampu matakuliah telah menyampaikan RPKPS dan kontrak perkuliahan pada pertemuan pertama perkuliahan.
</t>
        </r>
        <r>
          <rPr>
            <b/>
            <sz val="9"/>
            <color indexed="81"/>
            <rFont val="Tahoma"/>
            <family val="2"/>
          </rPr>
          <t>1.</t>
        </r>
        <r>
          <rPr>
            <sz val="9"/>
            <color indexed="81"/>
            <rFont val="Tahoma"/>
            <family val="2"/>
          </rPr>
          <t xml:space="preserve"> Sedikit (≤ 50%) pengampu matakuliah telah menyampaikan RPKPS dan kontrak perkuliahan pada pertemuan pertama perkuliahan.
</t>
        </r>
        <r>
          <rPr>
            <b/>
            <sz val="9"/>
            <color indexed="81"/>
            <rFont val="Tahoma"/>
            <family val="2"/>
          </rPr>
          <t xml:space="preserve">
</t>
        </r>
        <r>
          <rPr>
            <sz val="9"/>
            <color indexed="81"/>
            <rFont val="Tahoma"/>
            <family val="2"/>
          </rPr>
          <t xml:space="preserve">
</t>
        </r>
      </text>
    </comment>
    <comment ref="E129" authorId="0">
      <text>
        <r>
          <rPr>
            <b/>
            <sz val="9"/>
            <color indexed="81"/>
            <rFont val="Tahoma"/>
            <family val="2"/>
          </rPr>
          <t>Pembelajaran harus dilaksanakan sesuai dengan RPKPS atau sejenisnya:</t>
        </r>
        <r>
          <rPr>
            <sz val="9"/>
            <color indexed="81"/>
            <rFont val="Tahoma"/>
            <family val="2"/>
          </rPr>
          <t xml:space="preserve">
</t>
        </r>
        <r>
          <rPr>
            <b/>
            <sz val="9"/>
            <color indexed="81"/>
            <rFont val="Tahoma"/>
            <family val="2"/>
          </rPr>
          <t xml:space="preserve">4. </t>
        </r>
        <r>
          <rPr>
            <sz val="9"/>
            <color indexed="81"/>
            <rFont val="Tahoma"/>
            <family val="2"/>
          </rPr>
          <t xml:space="preserve">Sebagian besar materi pembelajaran (&gt; 75%) telah sesuai dengan RPKPS dan sejenisnya. 
</t>
        </r>
        <r>
          <rPr>
            <b/>
            <sz val="9"/>
            <color indexed="81"/>
            <rFont val="Tahoma"/>
            <family val="2"/>
          </rPr>
          <t>3.</t>
        </r>
        <r>
          <rPr>
            <sz val="9"/>
            <color indexed="81"/>
            <rFont val="Tahoma"/>
            <family val="2"/>
          </rPr>
          <t xml:space="preserve"> Sebagian materi pembelajaran (50% &lt; MK ≤ 75%) telah sesuai dengan RPKPS dan sejenisnya.
</t>
        </r>
        <r>
          <rPr>
            <b/>
            <sz val="9"/>
            <color indexed="81"/>
            <rFont val="Tahoma"/>
            <family val="2"/>
          </rPr>
          <t>2.</t>
        </r>
        <r>
          <rPr>
            <sz val="9"/>
            <color indexed="81"/>
            <rFont val="Tahoma"/>
            <family val="2"/>
          </rPr>
          <t xml:space="preserve"> Sedikit materi pembelajaran (25% &lt; MK ≤ 50%) telah sesuai dengan RPKPS dan sejenisnya.
</t>
        </r>
        <r>
          <rPr>
            <b/>
            <sz val="9"/>
            <color indexed="81"/>
            <rFont val="Tahoma"/>
            <family val="2"/>
          </rPr>
          <t>1.</t>
        </r>
        <r>
          <rPr>
            <sz val="9"/>
            <color indexed="81"/>
            <rFont val="Tahoma"/>
            <family val="2"/>
          </rPr>
          <t xml:space="preserve"> Sangat sedikit materi pembelajaran (≤ 25%) telah sesuai dengan RPKPS dan sejenisnya.
</t>
        </r>
        <r>
          <rPr>
            <b/>
            <sz val="9"/>
            <color indexed="81"/>
            <rFont val="Tahoma"/>
            <family val="2"/>
          </rPr>
          <t>0.</t>
        </r>
        <r>
          <rPr>
            <sz val="9"/>
            <color indexed="81"/>
            <rFont val="Tahoma"/>
            <family val="2"/>
          </rPr>
          <t xml:space="preserve"> Materi pembelajaran tidak sesuai dengan RPKPS dan sejenisnya.
</t>
        </r>
        <r>
          <rPr>
            <b/>
            <sz val="9"/>
            <color indexed="81"/>
            <rFont val="Tahoma"/>
            <family val="2"/>
          </rPr>
          <t xml:space="preserve">
</t>
        </r>
        <r>
          <rPr>
            <sz val="9"/>
            <color indexed="81"/>
            <rFont val="Tahoma"/>
            <family val="2"/>
          </rPr>
          <t xml:space="preserve">
</t>
        </r>
      </text>
    </comment>
    <comment ref="E130" authorId="0">
      <text>
        <r>
          <rPr>
            <b/>
            <sz val="9"/>
            <color indexed="81"/>
            <rFont val="Tahoma"/>
            <family val="2"/>
          </rPr>
          <t>Pelaksanaan pratikum (Pertanyaan Khusus untuk program studi esakta):</t>
        </r>
        <r>
          <rPr>
            <sz val="9"/>
            <color indexed="81"/>
            <rFont val="Tahoma"/>
            <family val="2"/>
          </rPr>
          <t xml:space="preserve">
</t>
        </r>
        <r>
          <rPr>
            <b/>
            <sz val="9"/>
            <color indexed="81"/>
            <rFont val="Tahoma"/>
            <family val="2"/>
          </rPr>
          <t>4.</t>
        </r>
        <r>
          <rPr>
            <sz val="9"/>
            <color indexed="81"/>
            <rFont val="Tahoma"/>
            <family val="2"/>
          </rPr>
          <t xml:space="preserve"> Semua mata kuliah yang memiliki bobot sks praktikum/praktek terlaksana secara penuh praktikum/prakteknya.
</t>
        </r>
        <r>
          <rPr>
            <b/>
            <sz val="9"/>
            <color indexed="81"/>
            <rFont val="Tahoma"/>
            <family val="2"/>
          </rPr>
          <t>3.</t>
        </r>
        <r>
          <rPr>
            <sz val="9"/>
            <color indexed="81"/>
            <rFont val="Tahoma"/>
            <family val="2"/>
          </rPr>
          <t xml:space="preserve"> Lebih atau sama dengan 85% mata kuliah yang memiliki bobot sks praktikum/praktek terlaksana secara penuh praktikum/prakteknya.
</t>
        </r>
        <r>
          <rPr>
            <b/>
            <sz val="9"/>
            <color indexed="81"/>
            <rFont val="Tahoma"/>
            <family val="2"/>
          </rPr>
          <t>2.</t>
        </r>
        <r>
          <rPr>
            <sz val="9"/>
            <color indexed="81"/>
            <rFont val="Tahoma"/>
            <family val="2"/>
          </rPr>
          <t xml:space="preserve"> Lebih atau sama dengan 60% sampai 85% mata kuliah yang memiliki bobot sks praktikum/praktek terlaksana  praktikum/prakteknya.
</t>
        </r>
        <r>
          <rPr>
            <b/>
            <sz val="9"/>
            <color indexed="81"/>
            <rFont val="Tahoma"/>
            <family val="2"/>
          </rPr>
          <t>1.</t>
        </r>
        <r>
          <rPr>
            <sz val="9"/>
            <color indexed="81"/>
            <rFont val="Tahoma"/>
            <family val="2"/>
          </rPr>
          <t xml:space="preserve"> Lebih atau sama dengan 25% sampai 60% mata kuliah yang memiliki bobot sks praktikum/praktek terlaksana  praktikum/prakteknya.
</t>
        </r>
        <r>
          <rPr>
            <b/>
            <sz val="9"/>
            <color indexed="81"/>
            <rFont val="Tahoma"/>
            <family val="2"/>
          </rPr>
          <t>0.</t>
        </r>
        <r>
          <rPr>
            <sz val="9"/>
            <color indexed="81"/>
            <rFont val="Tahoma"/>
            <family val="2"/>
          </rPr>
          <t xml:space="preserve"> Kurang dari 25% mata kuliah yang memiliki bobot sks praktikum/praktek tidak terlaksana  praktikum/prakteknya.
</t>
        </r>
        <r>
          <rPr>
            <b/>
            <sz val="9"/>
            <color indexed="81"/>
            <rFont val="Tahoma"/>
            <family val="2"/>
          </rPr>
          <t xml:space="preserve">
</t>
        </r>
        <r>
          <rPr>
            <sz val="9"/>
            <color indexed="81"/>
            <rFont val="Tahoma"/>
            <family val="2"/>
          </rPr>
          <t xml:space="preserve">
</t>
        </r>
      </text>
    </comment>
    <comment ref="E131" authorId="0">
      <text>
        <r>
          <rPr>
            <b/>
            <sz val="9"/>
            <color indexed="81"/>
            <rFont val="Tahoma"/>
            <family val="2"/>
          </rPr>
          <t>Rata-rata mahasiswa per dosen pembimbingan tugas akhir (TA) :</t>
        </r>
        <r>
          <rPr>
            <sz val="9"/>
            <color indexed="81"/>
            <rFont val="Tahoma"/>
            <family val="2"/>
          </rPr>
          <t xml:space="preserve">
</t>
        </r>
        <r>
          <rPr>
            <b/>
            <sz val="9"/>
            <color indexed="81"/>
            <rFont val="Tahoma"/>
            <family val="2"/>
          </rPr>
          <t>4.</t>
        </r>
        <r>
          <rPr>
            <sz val="9"/>
            <color indexed="81"/>
            <rFont val="Tahoma"/>
            <family val="2"/>
          </rPr>
          <t xml:space="preserve"> 1 - 4 mahasiswa per dosen pembimbing TA
</t>
        </r>
        <r>
          <rPr>
            <b/>
            <sz val="9"/>
            <color indexed="81"/>
            <rFont val="Tahoma"/>
            <family val="2"/>
          </rPr>
          <t>3.</t>
        </r>
        <r>
          <rPr>
            <sz val="9"/>
            <color indexed="81"/>
            <rFont val="Tahoma"/>
            <family val="2"/>
          </rPr>
          <t xml:space="preserve"> 5 – 8 mahasiswa per dosen pembimbing TA
</t>
        </r>
        <r>
          <rPr>
            <b/>
            <sz val="9"/>
            <color indexed="81"/>
            <rFont val="Tahoma"/>
            <family val="2"/>
          </rPr>
          <t>2.</t>
        </r>
        <r>
          <rPr>
            <sz val="9"/>
            <color indexed="81"/>
            <rFont val="Tahoma"/>
            <family val="2"/>
          </rPr>
          <t xml:space="preserve"> 9 – 12 mahasiswa per dosen pembimbing TA
</t>
        </r>
        <r>
          <rPr>
            <b/>
            <sz val="9"/>
            <color indexed="81"/>
            <rFont val="Tahoma"/>
            <family val="2"/>
          </rPr>
          <t>1.</t>
        </r>
        <r>
          <rPr>
            <sz val="9"/>
            <color indexed="81"/>
            <rFont val="Tahoma"/>
            <family val="2"/>
          </rPr>
          <t xml:space="preserve"> 13 – 16 mahasiswa per dosen pembimbing TA
</t>
        </r>
        <r>
          <rPr>
            <b/>
            <sz val="9"/>
            <color indexed="81"/>
            <rFont val="Tahoma"/>
            <family val="2"/>
          </rPr>
          <t>0.</t>
        </r>
        <r>
          <rPr>
            <sz val="9"/>
            <color indexed="81"/>
            <rFont val="Tahoma"/>
            <family val="2"/>
          </rPr>
          <t xml:space="preserve"> ≥ 17 mahasiswa per dosen pembimbing TA
</t>
        </r>
        <r>
          <rPr>
            <b/>
            <sz val="9"/>
            <color indexed="81"/>
            <rFont val="Tahoma"/>
            <family val="2"/>
          </rPr>
          <t xml:space="preserve">
</t>
        </r>
        <r>
          <rPr>
            <sz val="9"/>
            <color indexed="81"/>
            <rFont val="Tahoma"/>
            <family val="2"/>
          </rPr>
          <t xml:space="preserve">
</t>
        </r>
      </text>
    </comment>
    <comment ref="E133" authorId="0">
      <text>
        <r>
          <rPr>
            <b/>
            <sz val="9"/>
            <color indexed="81"/>
            <rFont val="Tahoma"/>
            <family val="2"/>
          </rPr>
          <t>Komponen evaluasi sesuai dengan kompetensi mata kuliah sebagaimana yang dicantumkan dalam RPKPS :</t>
        </r>
        <r>
          <rPr>
            <sz val="9"/>
            <color indexed="81"/>
            <rFont val="Tahoma"/>
            <family val="2"/>
          </rPr>
          <t xml:space="preserve">
</t>
        </r>
        <r>
          <rPr>
            <b/>
            <sz val="9"/>
            <color indexed="81"/>
            <rFont val="Tahoma"/>
            <family val="2"/>
          </rPr>
          <t>4.</t>
        </r>
        <r>
          <rPr>
            <sz val="9"/>
            <color indexed="81"/>
            <rFont val="Tahoma"/>
            <family val="2"/>
          </rPr>
          <t xml:space="preserve"> Semua mata kuliah, komponen evaluasinya telah sesuai dengan kompetensi sebagaimana yang dicantumkan dalam RPKPS.
</t>
        </r>
        <r>
          <rPr>
            <b/>
            <sz val="9"/>
            <color indexed="81"/>
            <rFont val="Tahoma"/>
            <family val="2"/>
          </rPr>
          <t>3.</t>
        </r>
        <r>
          <rPr>
            <sz val="9"/>
            <color indexed="81"/>
            <rFont val="Tahoma"/>
            <family val="2"/>
          </rPr>
          <t xml:space="preserve"> Banyak mata kuliah (75% &lt; MK ≤ 100%), komponen evaluasinya telah sesuai dengan kompetensi sebagaimana yang dicantumkan dalam RPKPS.
</t>
        </r>
        <r>
          <rPr>
            <b/>
            <sz val="9"/>
            <color indexed="81"/>
            <rFont val="Tahoma"/>
            <family val="2"/>
          </rPr>
          <t>2.</t>
        </r>
        <r>
          <rPr>
            <sz val="9"/>
            <color indexed="81"/>
            <rFont val="Tahoma"/>
            <family val="2"/>
          </rPr>
          <t xml:space="preserve"> Cukup banyak mata kuliah (50% &lt; MK ≤ 75%), komponen evaluasinya telah sesuai dengan kompetensi sebagaimana yang dicantumkan dalam RPKPS.
</t>
        </r>
        <r>
          <rPr>
            <b/>
            <sz val="9"/>
            <color indexed="81"/>
            <rFont val="Tahoma"/>
            <family val="2"/>
          </rPr>
          <t>1.</t>
        </r>
        <r>
          <rPr>
            <sz val="9"/>
            <color indexed="81"/>
            <rFont val="Tahoma"/>
            <family val="2"/>
          </rPr>
          <t xml:space="preserve"> Sedikt mata kuliah (≤ 50%), komponen evaluasinya telah sesuai dengan kompetensi sebagaimana yang dicantumkan dalam RPKPS.
</t>
        </r>
      </text>
    </comment>
    <comment ref="E134" authorId="0">
      <text>
        <r>
          <rPr>
            <b/>
            <sz val="9"/>
            <color indexed="81"/>
            <rFont val="Tahoma"/>
            <family val="2"/>
          </rPr>
          <t>Sistem Evaluasi Perkuliahaan :</t>
        </r>
        <r>
          <rPr>
            <sz val="9"/>
            <color indexed="81"/>
            <rFont val="Tahoma"/>
            <family val="2"/>
          </rPr>
          <t xml:space="preserve">
</t>
        </r>
        <r>
          <rPr>
            <b/>
            <sz val="9"/>
            <color indexed="81"/>
            <rFont val="Tahoma"/>
            <family val="2"/>
          </rPr>
          <t>4.</t>
        </r>
        <r>
          <rPr>
            <sz val="9"/>
            <color indexed="81"/>
            <rFont val="Tahoma"/>
            <family val="2"/>
          </rPr>
          <t xml:space="preserve"> Komponen evaluasi semua mata kuliah telah mencakup penilaian hasil dan banyak mata kuliah (75% &lt; MK ≤ 100%) telah mencakup penilaian proses.
</t>
        </r>
        <r>
          <rPr>
            <b/>
            <sz val="9"/>
            <color indexed="81"/>
            <rFont val="Tahoma"/>
            <family val="2"/>
          </rPr>
          <t>3.</t>
        </r>
        <r>
          <rPr>
            <sz val="9"/>
            <color indexed="81"/>
            <rFont val="Tahoma"/>
            <family val="2"/>
          </rPr>
          <t xml:space="preserve"> Komponen evaluasi semua mata kuliah telah mencakup penilaian hasil dan cukup banyak mata kuliah (50% &lt; MK ≤ 75%) telah mencakup penilaian proses.
</t>
        </r>
        <r>
          <rPr>
            <b/>
            <sz val="9"/>
            <color indexed="81"/>
            <rFont val="Tahoma"/>
            <family val="2"/>
          </rPr>
          <t>2.</t>
        </r>
        <r>
          <rPr>
            <sz val="9"/>
            <color indexed="81"/>
            <rFont val="Tahoma"/>
            <family val="2"/>
          </rPr>
          <t xml:space="preserve"> Komponen evaluasi semua mata kuliah telah mencakup penilaian hasil dan sedikit mata kuliah (≤ 50%) telah mencakup penilaian proses.
</t>
        </r>
        <r>
          <rPr>
            <b/>
            <sz val="9"/>
            <color indexed="81"/>
            <rFont val="Tahoma"/>
            <family val="2"/>
          </rPr>
          <t>1.</t>
        </r>
        <r>
          <rPr>
            <sz val="9"/>
            <color indexed="81"/>
            <rFont val="Tahoma"/>
            <family val="2"/>
          </rPr>
          <t xml:space="preserve"> Komponen evaluasi semua mata kuliah hanya mencakup penilaian hasil dan tanpa penilaian proses.
</t>
        </r>
      </text>
    </comment>
    <comment ref="E135" authorId="0">
      <text>
        <r>
          <rPr>
            <b/>
            <sz val="9"/>
            <color indexed="81"/>
            <rFont val="Tahoma"/>
            <family val="2"/>
          </rPr>
          <t>Pelaksanaan evaluasi/penilaian proses terdiri dari Ujian Tengah Semester (UTS), Ujian Akhir Semester (UAS), tugas dan atau praktikum :</t>
        </r>
        <r>
          <rPr>
            <sz val="9"/>
            <color indexed="81"/>
            <rFont val="Tahoma"/>
            <family val="2"/>
          </rPr>
          <t xml:space="preserve">
</t>
        </r>
        <r>
          <rPr>
            <b/>
            <sz val="9"/>
            <color indexed="81"/>
            <rFont val="Tahoma"/>
            <family val="2"/>
          </rPr>
          <t>4.</t>
        </r>
        <r>
          <rPr>
            <sz val="9"/>
            <color indexed="81"/>
            <rFont val="Tahoma"/>
            <family val="2"/>
          </rPr>
          <t xml:space="preserve"> Terdiri atas semua aspek dimaksud dan terdokumentasikan dengan baik.
</t>
        </r>
        <r>
          <rPr>
            <b/>
            <sz val="9"/>
            <color indexed="81"/>
            <rFont val="Tahoma"/>
            <family val="2"/>
          </rPr>
          <t>3.</t>
        </r>
        <r>
          <rPr>
            <sz val="9"/>
            <color indexed="81"/>
            <rFont val="Tahoma"/>
            <family val="2"/>
          </rPr>
          <t xml:space="preserve"> Terdiri atas UTS dan UAS saja dan terdokumentasikan dengan baik.
</t>
        </r>
        <r>
          <rPr>
            <b/>
            <sz val="9"/>
            <color indexed="81"/>
            <rFont val="Tahoma"/>
            <family val="2"/>
          </rPr>
          <t>2.</t>
        </r>
        <r>
          <rPr>
            <sz val="9"/>
            <color indexed="81"/>
            <rFont val="Tahoma"/>
            <family val="2"/>
          </rPr>
          <t xml:space="preserve"> Terdiri atas UTS atau UAS dan terdokumentasikan dengan baik.
</t>
        </r>
        <r>
          <rPr>
            <b/>
            <sz val="9"/>
            <color indexed="81"/>
            <rFont val="Tahoma"/>
            <family val="2"/>
          </rPr>
          <t>1.</t>
        </r>
        <r>
          <rPr>
            <sz val="9"/>
            <color indexed="81"/>
            <rFont val="Tahoma"/>
            <family val="2"/>
          </rPr>
          <t xml:space="preserve"> Pelaksanaan evaluasi tidak terdokumentasikan dengan baik.
</t>
        </r>
      </text>
    </comment>
    <comment ref="E136" authorId="0">
      <text>
        <r>
          <rPr>
            <b/>
            <sz val="9"/>
            <color indexed="81"/>
            <rFont val="Tahoma"/>
            <family val="2"/>
          </rPr>
          <t>Soal ujian UTS dan UAS divalidasi oleh peer reviewer yang diterapkan oleh program studi :</t>
        </r>
        <r>
          <rPr>
            <sz val="9"/>
            <color indexed="81"/>
            <rFont val="Tahoma"/>
            <family val="2"/>
          </rPr>
          <t xml:space="preserve">
</t>
        </r>
        <r>
          <rPr>
            <b/>
            <sz val="9"/>
            <color indexed="81"/>
            <rFont val="Tahoma"/>
            <family val="2"/>
          </rPr>
          <t>4.</t>
        </r>
        <r>
          <rPr>
            <sz val="9"/>
            <color indexed="81"/>
            <rFont val="Tahoma"/>
            <family val="2"/>
          </rPr>
          <t xml:space="preserve"> Soal ujian UTS dan UAS telah divalidasi oleh peer reviewer yang ditetapkan oleh program studi.
</t>
        </r>
        <r>
          <rPr>
            <b/>
            <sz val="9"/>
            <color indexed="81"/>
            <rFont val="Tahoma"/>
            <family val="2"/>
          </rPr>
          <t>3.</t>
        </r>
        <r>
          <rPr>
            <sz val="9"/>
            <color indexed="81"/>
            <rFont val="Tahoma"/>
            <family val="2"/>
          </rPr>
          <t xml:space="preserve"> Soal ujian UTS dan UAS telah divalidasi oleh peer reviewer tetapi tidak ditetapkan oleh program studi.
</t>
        </r>
        <r>
          <rPr>
            <b/>
            <sz val="9"/>
            <color indexed="81"/>
            <rFont val="Tahoma"/>
            <family val="2"/>
          </rPr>
          <t>2.</t>
        </r>
        <r>
          <rPr>
            <sz val="9"/>
            <color indexed="81"/>
            <rFont val="Tahoma"/>
            <family val="2"/>
          </rPr>
          <t xml:space="preserve"> Soal ujian UTS dan UAS divalidasi hanya oleh anggota team teaching.
</t>
        </r>
        <r>
          <rPr>
            <b/>
            <sz val="9"/>
            <color indexed="81"/>
            <rFont val="Tahoma"/>
            <family val="2"/>
          </rPr>
          <t>1.</t>
        </r>
        <r>
          <rPr>
            <sz val="9"/>
            <color indexed="81"/>
            <rFont val="Tahoma"/>
            <family val="2"/>
          </rPr>
          <t xml:space="preserve"> Soal ujian UTS dan UAS tidak divalidasi.
</t>
        </r>
      </text>
    </comment>
    <comment ref="E137" authorId="0">
      <text>
        <r>
          <rPr>
            <b/>
            <sz val="9"/>
            <color indexed="81"/>
            <rFont val="Tahoma"/>
            <family val="2"/>
          </rPr>
          <t>Penilaian Ujian Berdasarkan Azas Transparansi Dan Akuntabel:</t>
        </r>
        <r>
          <rPr>
            <sz val="9"/>
            <color indexed="81"/>
            <rFont val="Tahoma"/>
            <family val="2"/>
          </rPr>
          <t xml:space="preserve">
</t>
        </r>
        <r>
          <rPr>
            <b/>
            <sz val="9"/>
            <color indexed="81"/>
            <rFont val="Tahoma"/>
            <family val="2"/>
          </rPr>
          <t>4.</t>
        </r>
        <r>
          <rPr>
            <sz val="9"/>
            <color indexed="81"/>
            <rFont val="Tahoma"/>
            <family val="2"/>
          </rPr>
          <t xml:space="preserve">Penilaian ujian telah dilaksanakan berdasarkan azas transparansi dan akuntabel.
</t>
        </r>
        <r>
          <rPr>
            <b/>
            <sz val="9"/>
            <color indexed="81"/>
            <rFont val="Tahoma"/>
            <family val="2"/>
          </rPr>
          <t>3.</t>
        </r>
        <r>
          <rPr>
            <sz val="9"/>
            <color indexed="81"/>
            <rFont val="Tahoma"/>
            <family val="2"/>
          </rPr>
          <t xml:space="preserve"> Penilaian ujian telah dilaksanakan berdasarkan azas transparansi tetapi tidak akuntabel.
</t>
        </r>
        <r>
          <rPr>
            <b/>
            <sz val="9"/>
            <color indexed="81"/>
            <rFont val="Tahoma"/>
            <family val="2"/>
          </rPr>
          <t>2.</t>
        </r>
        <r>
          <rPr>
            <sz val="9"/>
            <color indexed="81"/>
            <rFont val="Tahoma"/>
            <family val="2"/>
          </rPr>
          <t xml:space="preserve"> Penilaian ujian telah dilaksanakan tetapi tidak berdasarkan azas transparansi dan akuntabel.
</t>
        </r>
        <r>
          <rPr>
            <b/>
            <sz val="9"/>
            <color indexed="81"/>
            <rFont val="Tahoma"/>
            <family val="2"/>
          </rPr>
          <t>1.</t>
        </r>
        <r>
          <rPr>
            <sz val="9"/>
            <color indexed="81"/>
            <rFont val="Tahoma"/>
            <family val="2"/>
          </rPr>
          <t xml:space="preserve"> Penilaian ujian tidak dilaksanakan.
</t>
        </r>
      </text>
    </comment>
    <comment ref="E139" authorId="0">
      <text>
        <r>
          <rPr>
            <b/>
            <sz val="9"/>
            <color indexed="81"/>
            <rFont val="Tahoma"/>
            <family val="2"/>
          </rPr>
          <t>Mekanisme monitoring kegiatan perkuliahan :</t>
        </r>
        <r>
          <rPr>
            <sz val="9"/>
            <color indexed="81"/>
            <rFont val="Tahoma"/>
            <family val="2"/>
          </rPr>
          <t xml:space="preserve">
</t>
        </r>
        <r>
          <rPr>
            <b/>
            <sz val="9"/>
            <color indexed="81"/>
            <rFont val="Tahoma"/>
            <family val="2"/>
          </rPr>
          <t>4.</t>
        </r>
        <r>
          <rPr>
            <sz val="9"/>
            <color indexed="81"/>
            <rFont val="Tahoma"/>
            <family val="2"/>
          </rPr>
          <t xml:space="preserve"> Universitas/fakultas/Program studi telah memiliki mekanisme untuk memonitor, mengkaji, dan memperbaiki secara periodik kegiatan perkuliahan.
</t>
        </r>
        <r>
          <rPr>
            <b/>
            <sz val="9"/>
            <color indexed="81"/>
            <rFont val="Tahoma"/>
            <family val="2"/>
          </rPr>
          <t>3.</t>
        </r>
        <r>
          <rPr>
            <sz val="9"/>
            <color indexed="81"/>
            <rFont val="Tahoma"/>
            <family val="2"/>
          </rPr>
          <t xml:space="preserve"> Universitas/fakultas/Program studi telah memiliki mekanisme untuk memonitor, mengkaji, dan memperbaiki kegiatan perkuliahan tidak secara periodik.
</t>
        </r>
        <r>
          <rPr>
            <b/>
            <sz val="9"/>
            <color indexed="81"/>
            <rFont val="Tahoma"/>
            <family val="2"/>
          </rPr>
          <t>2.</t>
        </r>
        <r>
          <rPr>
            <sz val="9"/>
            <color indexed="81"/>
            <rFont val="Tahoma"/>
            <family val="2"/>
          </rPr>
          <t xml:space="preserve"> Universitas/fakultas/Program studi telah memiliki mekanisme untuk memonitor dan mengkaji kegiatan perkuliahan tetapi belum ada upaya perbaikan.
</t>
        </r>
        <r>
          <rPr>
            <b/>
            <sz val="9"/>
            <color indexed="81"/>
            <rFont val="Tahoma"/>
            <family val="2"/>
          </rPr>
          <t>1.</t>
        </r>
        <r>
          <rPr>
            <sz val="9"/>
            <color indexed="81"/>
            <rFont val="Tahoma"/>
            <family val="2"/>
          </rPr>
          <t xml:space="preserve"> Universitas/fakultas/Program studi tidak memiliki mekanisme untuk memonitor, mengkaji, dan memperbaiki kegiatan perkuliahan.
</t>
        </r>
      </text>
    </comment>
    <comment ref="E140" authorId="0">
      <text>
        <r>
          <rPr>
            <b/>
            <sz val="9"/>
            <color indexed="81"/>
            <rFont val="Tahoma"/>
            <family val="2"/>
          </rPr>
          <t>Rata-rata waktu penyelesaian tugas akhir (WPTA):</t>
        </r>
        <r>
          <rPr>
            <sz val="9"/>
            <color indexed="81"/>
            <rFont val="Tahoma"/>
            <family val="2"/>
          </rPr>
          <t xml:space="preserve">
</t>
        </r>
        <r>
          <rPr>
            <b/>
            <sz val="9"/>
            <color indexed="81"/>
            <rFont val="Tahoma"/>
            <family val="2"/>
          </rPr>
          <t>4.</t>
        </r>
        <r>
          <rPr>
            <sz val="9"/>
            <color indexed="81"/>
            <rFont val="Tahoma"/>
            <family val="2"/>
          </rPr>
          <t xml:space="preserve"> WPTA ≤ 6 bulan
</t>
        </r>
        <r>
          <rPr>
            <b/>
            <sz val="9"/>
            <color indexed="81"/>
            <rFont val="Tahoma"/>
            <family val="2"/>
          </rPr>
          <t>3.</t>
        </r>
        <r>
          <rPr>
            <sz val="9"/>
            <color indexed="81"/>
            <rFont val="Tahoma"/>
            <family val="2"/>
          </rPr>
          <t xml:space="preserve"> 6 bulan &lt; WPTA ≤ 8 bulan
</t>
        </r>
        <r>
          <rPr>
            <b/>
            <sz val="9"/>
            <color indexed="81"/>
            <rFont val="Tahoma"/>
            <family val="2"/>
          </rPr>
          <t>2.</t>
        </r>
        <r>
          <rPr>
            <sz val="9"/>
            <color indexed="81"/>
            <rFont val="Tahoma"/>
            <family val="2"/>
          </rPr>
          <t xml:space="preserve"> 8 bulan &lt; WPTA ≤ 10 bulan
</t>
        </r>
        <r>
          <rPr>
            <b/>
            <sz val="9"/>
            <color indexed="81"/>
            <rFont val="Tahoma"/>
            <family val="2"/>
          </rPr>
          <t>1.</t>
        </r>
        <r>
          <rPr>
            <sz val="9"/>
            <color indexed="81"/>
            <rFont val="Tahoma"/>
            <family val="2"/>
          </rPr>
          <t xml:space="preserve"> 10 bulan &lt; WPTA ≤ 12 bulan
</t>
        </r>
        <r>
          <rPr>
            <b/>
            <sz val="9"/>
            <color indexed="81"/>
            <rFont val="Tahoma"/>
            <family val="2"/>
          </rPr>
          <t>0.</t>
        </r>
        <r>
          <rPr>
            <sz val="9"/>
            <color indexed="81"/>
            <rFont val="Tahoma"/>
            <family val="2"/>
          </rPr>
          <t xml:space="preserve"> WPTA &gt; 12 bulan
</t>
        </r>
      </text>
    </comment>
    <comment ref="E142" authorId="0">
      <text>
        <r>
          <rPr>
            <b/>
            <sz val="9"/>
            <color indexed="81"/>
            <rFont val="Tahoma"/>
            <family val="2"/>
          </rPr>
          <t>Evaluasi kemajuan studi mahasiswa:</t>
        </r>
        <r>
          <rPr>
            <sz val="9"/>
            <color indexed="81"/>
            <rFont val="Tahoma"/>
            <family val="2"/>
          </rPr>
          <t xml:space="preserve">
</t>
        </r>
        <r>
          <rPr>
            <b/>
            <sz val="9"/>
            <color indexed="81"/>
            <rFont val="Tahoma"/>
            <family val="2"/>
          </rPr>
          <t>4.</t>
        </r>
        <r>
          <rPr>
            <sz val="9"/>
            <color indexed="81"/>
            <rFont val="Tahoma"/>
            <family val="2"/>
          </rPr>
          <t xml:space="preserve"> Universitas/fakultas/Program studi telah melakukan evaluasi kemajuan studi mahasiswa secara berkala dan menyampaikannya kepada orang tua atau wali yang bersangkutan melalui fakultas.
</t>
        </r>
        <r>
          <rPr>
            <b/>
            <sz val="9"/>
            <color indexed="81"/>
            <rFont val="Tahoma"/>
            <family val="2"/>
          </rPr>
          <t>3.</t>
        </r>
        <r>
          <rPr>
            <sz val="9"/>
            <color indexed="81"/>
            <rFont val="Tahoma"/>
            <family val="2"/>
          </rPr>
          <t xml:space="preserve"> Universitas/fakultas/Program studi telah melakukan evaluasi kemajuan studi mahasiswa secara berkala tetapi belum menyampaikannya kepada orang tua atau wali yang bersangkutan melalui fakultas.
</t>
        </r>
        <r>
          <rPr>
            <b/>
            <sz val="9"/>
            <color indexed="81"/>
            <rFont val="Tahoma"/>
            <family val="2"/>
          </rPr>
          <t>2.</t>
        </r>
        <r>
          <rPr>
            <sz val="9"/>
            <color indexed="81"/>
            <rFont val="Tahoma"/>
            <family val="2"/>
          </rPr>
          <t xml:space="preserve"> Universitas/fakultas/Program studi telah melakukan evaluasi kemajuan studi mahasiswa tetapi tidak secara berkala dan tidak menyampaikannya kepada orang tua atau wali yang bersangkutan.
</t>
        </r>
        <r>
          <rPr>
            <b/>
            <sz val="9"/>
            <color indexed="81"/>
            <rFont val="Tahoma"/>
            <family val="2"/>
          </rPr>
          <t>1.</t>
        </r>
        <r>
          <rPr>
            <sz val="9"/>
            <color indexed="81"/>
            <rFont val="Tahoma"/>
            <family val="2"/>
          </rPr>
          <t xml:space="preserve"> Universitas/fakultas/Program studi tidak melakukan evaluasi kemajuan studi mahasiswa secara berkala.</t>
        </r>
      </text>
    </comment>
    <comment ref="E144" authorId="0">
      <text>
        <r>
          <rPr>
            <b/>
            <sz val="9"/>
            <color indexed="81"/>
            <rFont val="Tahoma"/>
            <family val="2"/>
          </rPr>
          <t>Suasana Akademik Yang Kondusif Sesama Dosen:</t>
        </r>
        <r>
          <rPr>
            <sz val="9"/>
            <color indexed="81"/>
            <rFont val="Tahoma"/>
            <family val="2"/>
          </rPr>
          <t xml:space="preserve">
</t>
        </r>
        <r>
          <rPr>
            <b/>
            <sz val="9"/>
            <color indexed="81"/>
            <rFont val="Tahoma"/>
            <family val="2"/>
          </rPr>
          <t xml:space="preserve">4. </t>
        </r>
        <r>
          <rPr>
            <sz val="9"/>
            <color indexed="81"/>
            <rFont val="Tahoma"/>
            <family val="2"/>
          </rPr>
          <t xml:space="preserve">Universitas/fakultas/Program studi telah menciptakan suasana akademik yang kondusif sesama dosen melalui hampir seluruh aspek pada penjelasan rubrik.
</t>
        </r>
        <r>
          <rPr>
            <b/>
            <sz val="9"/>
            <color indexed="81"/>
            <rFont val="Tahoma"/>
            <family val="2"/>
          </rPr>
          <t>3.</t>
        </r>
        <r>
          <rPr>
            <sz val="9"/>
            <color indexed="81"/>
            <rFont val="Tahoma"/>
            <family val="2"/>
          </rPr>
          <t xml:space="preserve"> Universitas/fakultas/Program studi telah menciptakan suasana akademik yang kondusif sesama dosen melalui sebagian besar aspek pada penjelasan rubrik.
</t>
        </r>
        <r>
          <rPr>
            <b/>
            <sz val="9"/>
            <color indexed="81"/>
            <rFont val="Tahoma"/>
            <family val="2"/>
          </rPr>
          <t>2.</t>
        </r>
        <r>
          <rPr>
            <sz val="9"/>
            <color indexed="81"/>
            <rFont val="Tahoma"/>
            <family val="2"/>
          </rPr>
          <t xml:space="preserve"> Universitas/fakultas/Program studi telah menciptakan suasana akademik yang kondusif sesama dosen melalui sebagian aspek pada penjelasan rubrik.
</t>
        </r>
        <r>
          <rPr>
            <b/>
            <sz val="9"/>
            <color indexed="81"/>
            <rFont val="Tahoma"/>
            <family val="2"/>
          </rPr>
          <t>1.</t>
        </r>
        <r>
          <rPr>
            <sz val="9"/>
            <color indexed="81"/>
            <rFont val="Tahoma"/>
            <family val="2"/>
          </rPr>
          <t xml:space="preserve"> Universitas/fakultas/Program studi telah menciptakan suasana akademik yang kondusif sesama dosen melalui salah satu aspek saja pada penjelasan rubrik.
</t>
        </r>
        <r>
          <rPr>
            <b/>
            <sz val="9"/>
            <color indexed="81"/>
            <rFont val="Tahoma"/>
            <family val="2"/>
          </rPr>
          <t>0.</t>
        </r>
        <r>
          <rPr>
            <sz val="9"/>
            <color indexed="81"/>
            <rFont val="Tahoma"/>
            <family val="2"/>
          </rPr>
          <t xml:space="preserve"> Tidak ada satupun aspek yang telah dilakukan Universitas/fakultas/program studi.
</t>
        </r>
      </text>
    </comment>
    <comment ref="E145" authorId="0">
      <text>
        <r>
          <rPr>
            <b/>
            <sz val="9"/>
            <color indexed="81"/>
            <rFont val="Tahoma"/>
            <family val="2"/>
          </rPr>
          <t>Interaksi Akademik Antara Dosen Dan Mahasiswa:</t>
        </r>
        <r>
          <rPr>
            <sz val="9"/>
            <color indexed="81"/>
            <rFont val="Tahoma"/>
            <family val="2"/>
          </rPr>
          <t xml:space="preserve">
</t>
        </r>
        <r>
          <rPr>
            <b/>
            <sz val="9"/>
            <color indexed="81"/>
            <rFont val="Tahoma"/>
            <family val="2"/>
          </rPr>
          <t>4.</t>
        </r>
        <r>
          <rPr>
            <sz val="9"/>
            <color indexed="81"/>
            <rFont val="Tahoma"/>
            <family val="2"/>
          </rPr>
          <t xml:space="preserve"> Banyak bukti  yang menunjukan Universitas/fakultas/program studi telah menciptakan interaksi akademik yang kondusif antara dosen dan mahasiswa melalui aspek yang ada.
</t>
        </r>
        <r>
          <rPr>
            <b/>
            <sz val="9"/>
            <color indexed="81"/>
            <rFont val="Tahoma"/>
            <family val="2"/>
          </rPr>
          <t xml:space="preserve">3. </t>
        </r>
        <r>
          <rPr>
            <sz val="9"/>
            <color indexed="81"/>
            <rFont val="Tahoma"/>
            <family val="2"/>
          </rPr>
          <t xml:space="preserve">Cukup banyak bukti  yang menunjukan Universitas/fakultas/program studi telah menciptakan interaksi akademik yang kondusif antara dosen dan mahasiswa.
</t>
        </r>
        <r>
          <rPr>
            <b/>
            <sz val="9"/>
            <color indexed="81"/>
            <rFont val="Tahoma"/>
            <family val="2"/>
          </rPr>
          <t>2.</t>
        </r>
        <r>
          <rPr>
            <sz val="9"/>
            <color indexed="81"/>
            <rFont val="Tahoma"/>
            <family val="2"/>
          </rPr>
          <t xml:space="preserve"> Kurang bukti  yang menunjukan Universitas/fakultas/program studi telah menciptakan interaksi akademik yang kondusif antara dosen dan mahasiswa.
</t>
        </r>
        <r>
          <rPr>
            <b/>
            <sz val="9"/>
            <color indexed="81"/>
            <rFont val="Tahoma"/>
            <family val="2"/>
          </rPr>
          <t>3.</t>
        </r>
        <r>
          <rPr>
            <sz val="9"/>
            <color indexed="81"/>
            <rFont val="Tahoma"/>
            <family val="2"/>
          </rPr>
          <t xml:space="preserve"> Sangat sedikit bukti  yang menunjukan Universitas/fakultas/program studi telah menciptakan interaksi akademik yang kondusif antara dosen dan mahasiswa.
</t>
        </r>
        <r>
          <rPr>
            <b/>
            <sz val="9"/>
            <color indexed="81"/>
            <rFont val="Tahoma"/>
            <family val="2"/>
          </rPr>
          <t>1.</t>
        </r>
        <r>
          <rPr>
            <sz val="9"/>
            <color indexed="81"/>
            <rFont val="Tahoma"/>
            <family val="2"/>
          </rPr>
          <t xml:space="preserve"> Tidak ada bukti  yang menunjukan Universitas/fakultas/program studi telah menciptakan interaksi akademik yang kondusif antara dosen dan mahasiswa.
</t>
        </r>
      </text>
    </comment>
    <comment ref="E146" authorId="0">
      <text>
        <r>
          <rPr>
            <b/>
            <sz val="9"/>
            <color indexed="81"/>
            <rFont val="Tahoma"/>
            <family val="2"/>
          </rPr>
          <t>Program studi menfasilitasi pengembangan perilaku kecendikiawan:</t>
        </r>
        <r>
          <rPr>
            <sz val="9"/>
            <color indexed="81"/>
            <rFont val="Tahoma"/>
            <family val="2"/>
          </rPr>
          <t xml:space="preserve">
</t>
        </r>
        <r>
          <rPr>
            <b/>
            <sz val="9"/>
            <color indexed="81"/>
            <rFont val="Tahoma"/>
            <family val="2"/>
          </rPr>
          <t xml:space="preserve">4. </t>
        </r>
        <r>
          <rPr>
            <sz val="9"/>
            <color indexed="81"/>
            <rFont val="Tahoma"/>
            <family val="2"/>
          </rPr>
          <t xml:space="preserve">Banyak bukti yang menunjukan Universitas/fakultas/program studi telah menfasilitasi pengembangan perilaku kecendikiawan di antara mahasiswa.
</t>
        </r>
        <r>
          <rPr>
            <b/>
            <sz val="9"/>
            <color indexed="81"/>
            <rFont val="Tahoma"/>
            <family val="2"/>
          </rPr>
          <t>3.</t>
        </r>
        <r>
          <rPr>
            <sz val="9"/>
            <color indexed="81"/>
            <rFont val="Tahoma"/>
            <family val="2"/>
          </rPr>
          <t xml:space="preserve"> Cukup banyak bukti yang menunjukan Universitas/fakultas/program studi telah menfasilitasi pengembangan perilaku kecendikiawan di antara mahasiswa.
</t>
        </r>
        <r>
          <rPr>
            <b/>
            <sz val="9"/>
            <color indexed="81"/>
            <rFont val="Tahoma"/>
            <family val="2"/>
          </rPr>
          <t>2.</t>
        </r>
        <r>
          <rPr>
            <sz val="9"/>
            <color indexed="81"/>
            <rFont val="Tahoma"/>
            <family val="2"/>
          </rPr>
          <t xml:space="preserve"> Kurang bukti yang menunjukan Universitas/fakultas/program studi telah menfasilitasi pengembangan perilaku kecendikiawan di antara mahasiswa.
</t>
        </r>
        <r>
          <rPr>
            <b/>
            <sz val="9"/>
            <color indexed="81"/>
            <rFont val="Tahoma"/>
            <family val="2"/>
          </rPr>
          <t>1.</t>
        </r>
        <r>
          <rPr>
            <sz val="9"/>
            <color indexed="81"/>
            <rFont val="Tahoma"/>
            <family val="2"/>
          </rPr>
          <t xml:space="preserve"> Sangat sedikit bukti yang menunjukan Universitas/fakultas/program studi telah menfasilitasi pengembangan perilaku kecendikiawan di antara mahasiswa.
</t>
        </r>
        <r>
          <rPr>
            <b/>
            <sz val="9"/>
            <color indexed="81"/>
            <rFont val="Tahoma"/>
            <family val="2"/>
          </rPr>
          <t>0.</t>
        </r>
        <r>
          <rPr>
            <sz val="9"/>
            <color indexed="81"/>
            <rFont val="Tahoma"/>
            <family val="2"/>
          </rPr>
          <t xml:space="preserve"> Tidak ada bukti yang menunjukan Universitas/fakultas/program studi telah menfasilitasi pengembangan perilaku kecendikiawan di antara mahasiswa.
</t>
        </r>
      </text>
    </comment>
    <comment ref="E151" authorId="0">
      <text>
        <r>
          <rPr>
            <b/>
            <sz val="9"/>
            <color indexed="81"/>
            <rFont val="Tahoma"/>
            <family val="2"/>
          </rPr>
          <t>Rata-rata dana penelitian (RDP) dosen tetap sesuai dengan bidang program studi dalam tiga tahun terakhir:</t>
        </r>
        <r>
          <rPr>
            <sz val="9"/>
            <color indexed="81"/>
            <rFont val="Tahoma"/>
            <family val="2"/>
          </rPr>
          <t xml:space="preserve">
</t>
        </r>
        <r>
          <rPr>
            <b/>
            <sz val="9"/>
            <color indexed="81"/>
            <rFont val="Tahoma"/>
            <family val="2"/>
          </rPr>
          <t>4.</t>
        </r>
        <r>
          <rPr>
            <sz val="9"/>
            <color indexed="81"/>
            <rFont val="Tahoma"/>
            <family val="2"/>
          </rPr>
          <t xml:space="preserve"> RDP &gt; Rp 3 juta
</t>
        </r>
        <r>
          <rPr>
            <b/>
            <sz val="9"/>
            <color indexed="81"/>
            <rFont val="Tahoma"/>
            <family val="2"/>
          </rPr>
          <t>3.</t>
        </r>
        <r>
          <rPr>
            <sz val="9"/>
            <color indexed="81"/>
            <rFont val="Tahoma"/>
            <family val="2"/>
          </rPr>
          <t xml:space="preserve"> Rp 2 juta &lt; RDP ≤ Rp 3 juta
</t>
        </r>
        <r>
          <rPr>
            <b/>
            <sz val="9"/>
            <color indexed="81"/>
            <rFont val="Tahoma"/>
            <family val="2"/>
          </rPr>
          <t>2.</t>
        </r>
        <r>
          <rPr>
            <sz val="9"/>
            <color indexed="81"/>
            <rFont val="Tahoma"/>
            <family val="2"/>
          </rPr>
          <t xml:space="preserve"> Rp 1 juta &lt; RDP ≤ Rp 2 juta
</t>
        </r>
        <r>
          <rPr>
            <b/>
            <sz val="9"/>
            <color indexed="81"/>
            <rFont val="Tahoma"/>
            <family val="2"/>
          </rPr>
          <t>1.</t>
        </r>
        <r>
          <rPr>
            <sz val="9"/>
            <color indexed="81"/>
            <rFont val="Tahoma"/>
            <family val="2"/>
          </rPr>
          <t xml:space="preserve"> RDP ≤ Rp 1 juta
</t>
        </r>
        <r>
          <rPr>
            <b/>
            <sz val="9"/>
            <color indexed="81"/>
            <rFont val="Tahoma"/>
            <family val="2"/>
          </rPr>
          <t>0.</t>
        </r>
        <r>
          <rPr>
            <sz val="9"/>
            <color indexed="81"/>
            <rFont val="Tahoma"/>
            <family val="2"/>
          </rPr>
          <t xml:space="preserve"> RDP = Rp 0.00
</t>
        </r>
      </text>
    </comment>
    <comment ref="E152" authorId="0">
      <text>
        <r>
          <rPr>
            <b/>
            <sz val="9"/>
            <color indexed="81"/>
            <rFont val="Tahoma"/>
            <family val="2"/>
          </rPr>
          <t>Rata-rata dana pengabdian kepada masyarakat (RDPM) oleh dosen tetap sesuai dengan program studi dalam tiga tahun terakhir:</t>
        </r>
        <r>
          <rPr>
            <sz val="9"/>
            <color indexed="81"/>
            <rFont val="Tahoma"/>
            <family val="2"/>
          </rPr>
          <t xml:space="preserve">
</t>
        </r>
        <r>
          <rPr>
            <b/>
            <sz val="9"/>
            <color indexed="81"/>
            <rFont val="Tahoma"/>
            <family val="2"/>
          </rPr>
          <t>4.</t>
        </r>
        <r>
          <rPr>
            <sz val="9"/>
            <color indexed="81"/>
            <rFont val="Tahoma"/>
            <family val="2"/>
          </rPr>
          <t xml:space="preserve"> RDPM &gt; Rp 1.5 juta
</t>
        </r>
        <r>
          <rPr>
            <b/>
            <sz val="9"/>
            <color indexed="81"/>
            <rFont val="Tahoma"/>
            <family val="2"/>
          </rPr>
          <t>3.</t>
        </r>
        <r>
          <rPr>
            <sz val="9"/>
            <color indexed="81"/>
            <rFont val="Tahoma"/>
            <family val="2"/>
          </rPr>
          <t xml:space="preserve"> Rp 1 juta &lt; RDPM ≤ Rp 1.5 juta
</t>
        </r>
        <r>
          <rPr>
            <b/>
            <sz val="9"/>
            <color indexed="81"/>
            <rFont val="Tahoma"/>
            <family val="2"/>
          </rPr>
          <t>2.</t>
        </r>
        <r>
          <rPr>
            <sz val="9"/>
            <color indexed="81"/>
            <rFont val="Tahoma"/>
            <family val="2"/>
          </rPr>
          <t xml:space="preserve"> Rp 0.5 juta &lt; RDPM ≤ Rp 1 juta
</t>
        </r>
        <r>
          <rPr>
            <b/>
            <sz val="9"/>
            <color indexed="81"/>
            <rFont val="Tahoma"/>
            <family val="2"/>
          </rPr>
          <t>1.</t>
        </r>
        <r>
          <rPr>
            <sz val="9"/>
            <color indexed="81"/>
            <rFont val="Tahoma"/>
            <family val="2"/>
          </rPr>
          <t xml:space="preserve"> Rp 0.00 &lt; RDPM ≤ Rp 0.5 juta
</t>
        </r>
        <r>
          <rPr>
            <b/>
            <sz val="9"/>
            <color indexed="81"/>
            <rFont val="Tahoma"/>
            <family val="2"/>
          </rPr>
          <t>0.</t>
        </r>
        <r>
          <rPr>
            <sz val="9"/>
            <color indexed="81"/>
            <rFont val="Tahoma"/>
            <family val="2"/>
          </rPr>
          <t xml:space="preserve"> RDPM = Rp 0.00
</t>
        </r>
      </text>
    </comment>
    <comment ref="E153" authorId="0">
      <text>
        <r>
          <rPr>
            <b/>
            <sz val="9"/>
            <color indexed="81"/>
            <rFont val="Tahoma"/>
            <family val="2"/>
          </rPr>
          <t>Besarnya dana (termasuk hibah) yang dikelola oleh Institusi  dalam tiga tahun terakhir:</t>
        </r>
        <r>
          <rPr>
            <sz val="9"/>
            <color indexed="81"/>
            <rFont val="Tahoma"/>
            <family val="2"/>
          </rPr>
          <t xml:space="preserve">
</t>
        </r>
        <r>
          <rPr>
            <b/>
            <sz val="9"/>
            <color indexed="81"/>
            <rFont val="Tahoma"/>
            <family val="2"/>
          </rPr>
          <t>4</t>
        </r>
        <r>
          <rPr>
            <sz val="9"/>
            <color indexed="81"/>
            <rFont val="Tahoma"/>
            <family val="2"/>
          </rPr>
          <t xml:space="preserve">. Jumlah dana lebih dari Rp 500 juta per tahun
</t>
        </r>
        <r>
          <rPr>
            <b/>
            <sz val="9"/>
            <color indexed="81"/>
            <rFont val="Tahoma"/>
            <family val="2"/>
          </rPr>
          <t>3.</t>
        </r>
        <r>
          <rPr>
            <sz val="9"/>
            <color indexed="81"/>
            <rFont val="Tahoma"/>
            <family val="2"/>
          </rPr>
          <t xml:space="preserve"> Jumlah dana Rp. 201 juta – RP. 500 juta per tahun
</t>
        </r>
        <r>
          <rPr>
            <b/>
            <sz val="9"/>
            <color indexed="81"/>
            <rFont val="Tahoma"/>
            <family val="2"/>
          </rPr>
          <t>2.</t>
        </r>
        <r>
          <rPr>
            <sz val="9"/>
            <color indexed="81"/>
            <rFont val="Tahoma"/>
            <family val="2"/>
          </rPr>
          <t xml:space="preserve"> Jumlah dana Rp. 100 juta – RP. 200 juta per tahun
</t>
        </r>
        <r>
          <rPr>
            <b/>
            <sz val="9"/>
            <color indexed="81"/>
            <rFont val="Tahoma"/>
            <family val="2"/>
          </rPr>
          <t>1.</t>
        </r>
        <r>
          <rPr>
            <sz val="9"/>
            <color indexed="81"/>
            <rFont val="Tahoma"/>
            <family val="2"/>
          </rPr>
          <t xml:space="preserve"> Jumlah dana kurang dari Rp 100 juta per tahun
</t>
        </r>
        <r>
          <rPr>
            <b/>
            <sz val="9"/>
            <color indexed="81"/>
            <rFont val="Tahoma"/>
            <family val="2"/>
          </rPr>
          <t>0.</t>
        </r>
        <r>
          <rPr>
            <sz val="9"/>
            <color indexed="81"/>
            <rFont val="Tahoma"/>
            <family val="2"/>
          </rPr>
          <t xml:space="preserve"> Tidak ada dana yang dikelola program studi
</t>
        </r>
      </text>
    </comment>
    <comment ref="E155" authorId="0">
      <text>
        <r>
          <rPr>
            <b/>
            <sz val="9"/>
            <color indexed="81"/>
            <rFont val="Tahoma"/>
            <family val="2"/>
          </rPr>
          <t xml:space="preserve">Dokumen pengelolaan dana yang mencakup perencanaan penerimaan, pengalokasian, pelaporan, audit, monitoring dan evaluasi, serta pertanggungjawaban kepada pemangku kepentingan.
Dokumen yang lengkap yang mencakup:
(1) perencanaan penerimaan dan pengalokasian dana
(2) pelaporan
(3) audit
(4) monitoring dan evaluasi
(5) pertanggung jawaban kepada pemangku kepentingan:
4. </t>
        </r>
        <r>
          <rPr>
            <sz val="9"/>
            <color indexed="81"/>
            <rFont val="Tahoma"/>
            <family val="2"/>
          </rPr>
          <t xml:space="preserve">Ada semua (5 jenis) dokumen yang dapat ditemui
</t>
        </r>
        <r>
          <rPr>
            <b/>
            <sz val="9"/>
            <color indexed="81"/>
            <rFont val="Tahoma"/>
            <family val="2"/>
          </rPr>
          <t>3.</t>
        </r>
        <r>
          <rPr>
            <sz val="9"/>
            <color indexed="81"/>
            <rFont val="Tahoma"/>
            <family val="2"/>
          </rPr>
          <t xml:space="preserve"> Ada 4 jenis dokumen yang dapat ditemui
</t>
        </r>
        <r>
          <rPr>
            <b/>
            <sz val="9"/>
            <color indexed="81"/>
            <rFont val="Tahoma"/>
            <family val="2"/>
          </rPr>
          <t>2.</t>
        </r>
        <r>
          <rPr>
            <sz val="9"/>
            <color indexed="81"/>
            <rFont val="Tahoma"/>
            <family val="2"/>
          </rPr>
          <t xml:space="preserve"> Ada 2 – 3  jenis dokumen yang dapat ditemui
</t>
        </r>
        <r>
          <rPr>
            <b/>
            <sz val="9"/>
            <color indexed="81"/>
            <rFont val="Tahoma"/>
            <family val="2"/>
          </rPr>
          <t>1.</t>
        </r>
        <r>
          <rPr>
            <sz val="9"/>
            <color indexed="81"/>
            <rFont val="Tahoma"/>
            <family val="2"/>
          </rPr>
          <t xml:space="preserve"> Ada 1 jenis dokumen yang dapat ditemui
</t>
        </r>
        <r>
          <rPr>
            <b/>
            <sz val="9"/>
            <color indexed="81"/>
            <rFont val="Tahoma"/>
            <family val="2"/>
          </rPr>
          <t>0.</t>
        </r>
        <r>
          <rPr>
            <sz val="9"/>
            <color indexed="81"/>
            <rFont val="Tahoma"/>
            <family val="2"/>
          </rPr>
          <t xml:space="preserve"> Tidak ada dokumen yang dapat ditemui</t>
        </r>
        <r>
          <rPr>
            <b/>
            <sz val="9"/>
            <color indexed="81"/>
            <rFont val="Tahoma"/>
            <family val="2"/>
          </rPr>
          <t xml:space="preserve">
</t>
        </r>
        <r>
          <rPr>
            <sz val="9"/>
            <color indexed="81"/>
            <rFont val="Tahoma"/>
            <family val="2"/>
          </rPr>
          <t xml:space="preserve">
</t>
        </r>
      </text>
    </comment>
    <comment ref="E157" authorId="0">
      <text>
        <r>
          <rPr>
            <b/>
            <sz val="9"/>
            <color indexed="81"/>
            <rFont val="Tahoma"/>
            <family val="2"/>
          </rPr>
          <t xml:space="preserve">Dokumen pengelolaan dana yang mencakup perencanaan penerimaan, pengalokasian, Sistem monitoring dan evaluasi pendanaan internal untuk pemanfaatan dana yang lebih efektif. transparan dan memenuhi aturan keuangan yang berlaku.:
4. </t>
        </r>
        <r>
          <rPr>
            <sz val="9"/>
            <color indexed="81"/>
            <rFont val="Tahoma"/>
            <family val="2"/>
          </rPr>
          <t xml:space="preserve">dilakukan secara berkala, hasilnya didokumentasikan dan ditindaklanjuti.
</t>
        </r>
        <r>
          <rPr>
            <b/>
            <sz val="9"/>
            <color indexed="81"/>
            <rFont val="Tahoma"/>
            <family val="2"/>
          </rPr>
          <t>3.</t>
        </r>
        <r>
          <rPr>
            <sz val="9"/>
            <color indexed="81"/>
            <rFont val="Tahoma"/>
            <family val="2"/>
          </rPr>
          <t xml:space="preserve"> dilakukan secara berkala, hasilnya didokumentasikan, tetapi tidak  ditindaklanjuti
</t>
        </r>
        <r>
          <rPr>
            <b/>
            <sz val="9"/>
            <color indexed="81"/>
            <rFont val="Tahoma"/>
            <family val="2"/>
          </rPr>
          <t>2.</t>
        </r>
        <r>
          <rPr>
            <sz val="9"/>
            <color indexed="81"/>
            <rFont val="Tahoma"/>
            <family val="2"/>
          </rPr>
          <t xml:space="preserve"> dilakukan secara berkala tetapi  hasilnya tidak didokumentasikan atau tidak ditindaklanjuti.
</t>
        </r>
        <r>
          <rPr>
            <b/>
            <sz val="9"/>
            <color indexed="81"/>
            <rFont val="Tahoma"/>
            <family val="2"/>
          </rPr>
          <t>1.</t>
        </r>
        <r>
          <rPr>
            <sz val="9"/>
            <color indexed="81"/>
            <rFont val="Tahoma"/>
            <family val="2"/>
          </rPr>
          <t xml:space="preserve"> Tidak ada sistem monitoring dan evaluasi pendanaan serta kinerja
</t>
        </r>
        <r>
          <rPr>
            <b/>
            <sz val="9"/>
            <color indexed="81"/>
            <rFont val="Tahoma"/>
            <family val="2"/>
          </rPr>
          <t xml:space="preserve">
</t>
        </r>
        <r>
          <rPr>
            <sz val="9"/>
            <color indexed="81"/>
            <rFont val="Tahoma"/>
            <family val="2"/>
          </rPr>
          <t xml:space="preserve">
</t>
        </r>
      </text>
    </comment>
    <comment ref="E159" authorId="0">
      <text>
        <r>
          <rPr>
            <b/>
            <sz val="9"/>
            <color indexed="81"/>
            <rFont val="Tahoma"/>
            <family val="2"/>
          </rPr>
          <t>Kantor administrasi, ruang sidang, ruang baca, ruang dosen, ruang seminar, perpustakaan, laboratorium (untuk esakta), ruang diskusi/balairung (untuk non esakta), toilet dan tempat ibadah, gedung pusat kemahasiswaan,tempat parkir:</t>
        </r>
        <r>
          <rPr>
            <sz val="9"/>
            <color indexed="81"/>
            <rFont val="Tahoma"/>
            <family val="2"/>
          </rPr>
          <t xml:space="preserve">
</t>
        </r>
        <r>
          <rPr>
            <b/>
            <sz val="9"/>
            <color indexed="81"/>
            <rFont val="Tahoma"/>
            <family val="2"/>
          </rPr>
          <t>4.</t>
        </r>
        <r>
          <rPr>
            <sz val="9"/>
            <color indexed="81"/>
            <rFont val="Tahoma"/>
            <family val="2"/>
          </rPr>
          <t xml:space="preserve"> Universitas/fakultas/Program studi telah memiliki semua prasarana tersebut.
</t>
        </r>
        <r>
          <rPr>
            <b/>
            <sz val="9"/>
            <color indexed="81"/>
            <rFont val="Tahoma"/>
            <family val="2"/>
          </rPr>
          <t>3.</t>
        </r>
        <r>
          <rPr>
            <sz val="9"/>
            <color indexed="81"/>
            <rFont val="Tahoma"/>
            <family val="2"/>
          </rPr>
          <t xml:space="preserve"> Universitas/fakultas/Program studi telah memiliki hampir semua prasarana tersebut.
</t>
        </r>
        <r>
          <rPr>
            <b/>
            <sz val="9"/>
            <color indexed="81"/>
            <rFont val="Tahoma"/>
            <family val="2"/>
          </rPr>
          <t>2.</t>
        </r>
        <r>
          <rPr>
            <sz val="9"/>
            <color indexed="81"/>
            <rFont val="Tahoma"/>
            <family val="2"/>
          </rPr>
          <t xml:space="preserve"> Universitas/fakultas/Program studi telah memiliki sebagian dari prasarana tersebut.
</t>
        </r>
        <r>
          <rPr>
            <b/>
            <sz val="9"/>
            <color indexed="81"/>
            <rFont val="Tahoma"/>
            <family val="2"/>
          </rPr>
          <t>1.</t>
        </r>
        <r>
          <rPr>
            <sz val="9"/>
            <color indexed="81"/>
            <rFont val="Tahoma"/>
            <family val="2"/>
          </rPr>
          <t xml:space="preserve"> Universitas/fakultas/Program studi hanya memiliki beberapa prasarana utama saja.
</t>
        </r>
      </text>
    </comment>
    <comment ref="E160" authorId="0">
      <text>
        <r>
          <rPr>
            <b/>
            <sz val="9"/>
            <color indexed="81"/>
            <rFont val="Tahoma"/>
            <family val="2"/>
          </rPr>
          <t>Ruang Kerja Dosen:</t>
        </r>
        <r>
          <rPr>
            <sz val="9"/>
            <color indexed="81"/>
            <rFont val="Tahoma"/>
            <family val="2"/>
          </rPr>
          <t xml:space="preserve">
</t>
        </r>
        <r>
          <rPr>
            <b/>
            <sz val="9"/>
            <color indexed="81"/>
            <rFont val="Tahoma"/>
            <family val="2"/>
          </rPr>
          <t>4.</t>
        </r>
        <r>
          <rPr>
            <sz val="9"/>
            <color indexed="81"/>
            <rFont val="Tahoma"/>
            <family val="2"/>
          </rPr>
          <t xml:space="preserve"> SLRDT ≥ 4
</t>
        </r>
        <r>
          <rPr>
            <b/>
            <sz val="9"/>
            <color indexed="81"/>
            <rFont val="Tahoma"/>
            <family val="2"/>
          </rPr>
          <t>3.</t>
        </r>
        <r>
          <rPr>
            <sz val="9"/>
            <color indexed="81"/>
            <rFont val="Tahoma"/>
            <family val="2"/>
          </rPr>
          <t xml:space="preserve"> 3 ≤ SLRDT &lt; 4
</t>
        </r>
        <r>
          <rPr>
            <b/>
            <sz val="9"/>
            <color indexed="81"/>
            <rFont val="Tahoma"/>
            <family val="2"/>
          </rPr>
          <t>2.</t>
        </r>
        <r>
          <rPr>
            <sz val="9"/>
            <color indexed="81"/>
            <rFont val="Tahoma"/>
            <family val="2"/>
          </rPr>
          <t xml:space="preserve"> 2 ≤ SLRDT &lt; 3
</t>
        </r>
        <r>
          <rPr>
            <b/>
            <sz val="9"/>
            <color indexed="81"/>
            <rFont val="Tahoma"/>
            <family val="2"/>
          </rPr>
          <t>1.</t>
        </r>
        <r>
          <rPr>
            <sz val="9"/>
            <color indexed="81"/>
            <rFont val="Tahoma"/>
            <family val="2"/>
          </rPr>
          <t xml:space="preserve"> 1 ≤ SLRDT &lt; 2
</t>
        </r>
        <r>
          <rPr>
            <b/>
            <sz val="9"/>
            <color indexed="81"/>
            <rFont val="Tahoma"/>
            <family val="2"/>
          </rPr>
          <t>0.</t>
        </r>
        <r>
          <rPr>
            <sz val="9"/>
            <color indexed="81"/>
            <rFont val="Tahoma"/>
            <family val="2"/>
          </rPr>
          <t xml:space="preserve"> SLRDT &lt; 1
</t>
        </r>
      </text>
    </comment>
    <comment ref="E162" authorId="0">
      <text>
        <r>
          <rPr>
            <b/>
            <sz val="9"/>
            <color indexed="81"/>
            <rFont val="Tahoma"/>
            <family val="2"/>
          </rPr>
          <t>Peralatan laboratorium:</t>
        </r>
        <r>
          <rPr>
            <sz val="9"/>
            <color indexed="81"/>
            <rFont val="Tahoma"/>
            <family val="2"/>
          </rPr>
          <t xml:space="preserve">
</t>
        </r>
        <r>
          <rPr>
            <b/>
            <sz val="9"/>
            <color indexed="81"/>
            <rFont val="Tahoma"/>
            <family val="2"/>
          </rPr>
          <t>4.</t>
        </r>
        <r>
          <rPr>
            <sz val="9"/>
            <color indexed="81"/>
            <rFont val="Tahoma"/>
            <family val="2"/>
          </rPr>
          <t xml:space="preserve"> Laboratorium telah mempunyai peralatan dengan jenis yang sesuai dan jumlahnya berimbang dengan kegiatan praktikum dan penelitian mahasiswa.
</t>
        </r>
        <r>
          <rPr>
            <b/>
            <sz val="9"/>
            <color indexed="81"/>
            <rFont val="Tahoma"/>
            <family val="2"/>
          </rPr>
          <t>3.</t>
        </r>
        <r>
          <rPr>
            <sz val="9"/>
            <color indexed="81"/>
            <rFont val="Tahoma"/>
            <family val="2"/>
          </rPr>
          <t xml:space="preserve"> Laboratorium telah mempunyai peralatan dengan jenis yang sesuai tetapi jumlahnya  belum berimbang dengan kegiatan praktikum dan penelitian mahasiswa.
</t>
        </r>
        <r>
          <rPr>
            <b/>
            <sz val="9"/>
            <color indexed="81"/>
            <rFont val="Tahoma"/>
            <family val="2"/>
          </rPr>
          <t>2.</t>
        </r>
        <r>
          <rPr>
            <sz val="9"/>
            <color indexed="81"/>
            <rFont val="Tahoma"/>
            <family val="2"/>
          </rPr>
          <t xml:space="preserve"> Laboratorium telah mempunyai peralatan tetapi belum sesuai jenis dan jumlahnya dan belum berimbang dengan kegiatan praktikum dan penelitian mahasiswa.
</t>
        </r>
        <r>
          <rPr>
            <b/>
            <sz val="9"/>
            <color indexed="81"/>
            <rFont val="Tahoma"/>
            <family val="2"/>
          </rPr>
          <t>1.</t>
        </r>
        <r>
          <rPr>
            <sz val="9"/>
            <color indexed="81"/>
            <rFont val="Tahoma"/>
            <family val="2"/>
          </rPr>
          <t xml:space="preserve"> Laboratorium belum mempunyai peralatan yang cukup.
</t>
        </r>
      </text>
    </comment>
    <comment ref="E163" authorId="0">
      <text>
        <r>
          <rPr>
            <b/>
            <sz val="9"/>
            <color indexed="81"/>
            <rFont val="Tahoma"/>
            <family val="2"/>
          </rPr>
          <t>Bahan pustaka/ruang baca berupa disertasi/tesis/skripsi/tugas akhir :</t>
        </r>
        <r>
          <rPr>
            <sz val="9"/>
            <color indexed="81"/>
            <rFont val="Tahoma"/>
            <family val="2"/>
          </rPr>
          <t xml:space="preserve">
</t>
        </r>
        <r>
          <rPr>
            <b/>
            <sz val="9"/>
            <color indexed="81"/>
            <rFont val="Tahoma"/>
            <family val="2"/>
          </rPr>
          <t>4.</t>
        </r>
        <r>
          <rPr>
            <sz val="9"/>
            <color indexed="81"/>
            <rFont val="Tahoma"/>
            <family val="2"/>
          </rPr>
          <t xml:space="preserve"> Jumlah judul ≥ 200
</t>
        </r>
        <r>
          <rPr>
            <b/>
            <sz val="9"/>
            <color indexed="81"/>
            <rFont val="Tahoma"/>
            <family val="2"/>
          </rPr>
          <t>3.</t>
        </r>
        <r>
          <rPr>
            <sz val="9"/>
            <color indexed="81"/>
            <rFont val="Tahoma"/>
            <family val="2"/>
          </rPr>
          <t xml:space="preserve"> 150 ≤ jumlah judul &lt; 200
</t>
        </r>
        <r>
          <rPr>
            <b/>
            <sz val="9"/>
            <color indexed="81"/>
            <rFont val="Tahoma"/>
            <family val="2"/>
          </rPr>
          <t>2.</t>
        </r>
        <r>
          <rPr>
            <sz val="9"/>
            <color indexed="81"/>
            <rFont val="Tahoma"/>
            <family val="2"/>
          </rPr>
          <t xml:space="preserve"> 100 ≤ jumlah judul &lt; 250
</t>
        </r>
        <r>
          <rPr>
            <b/>
            <sz val="9"/>
            <color indexed="81"/>
            <rFont val="Tahoma"/>
            <family val="2"/>
          </rPr>
          <t>1.</t>
        </r>
        <r>
          <rPr>
            <sz val="9"/>
            <color indexed="81"/>
            <rFont val="Tahoma"/>
            <family val="2"/>
          </rPr>
          <t xml:space="preserve"> 50 ≤ jumlah judul &lt; 100
</t>
        </r>
        <r>
          <rPr>
            <b/>
            <sz val="9"/>
            <color indexed="81"/>
            <rFont val="Tahoma"/>
            <family val="2"/>
          </rPr>
          <t>0.</t>
        </r>
        <r>
          <rPr>
            <sz val="9"/>
            <color indexed="81"/>
            <rFont val="Tahoma"/>
            <family val="2"/>
          </rPr>
          <t xml:space="preserve"> Jumlah judul &lt; 50
</t>
        </r>
      </text>
    </comment>
    <comment ref="E164" authorId="0">
      <text>
        <r>
          <rPr>
            <b/>
            <sz val="9"/>
            <color indexed="81"/>
            <rFont val="Tahoma"/>
            <family val="2"/>
          </rPr>
          <t>Bahan Pustaka/ruang baca berupa buku teks:</t>
        </r>
        <r>
          <rPr>
            <sz val="9"/>
            <color indexed="81"/>
            <rFont val="Tahoma"/>
            <family val="2"/>
          </rPr>
          <t xml:space="preserve">
</t>
        </r>
        <r>
          <rPr>
            <b/>
            <sz val="9"/>
            <color indexed="81"/>
            <rFont val="Tahoma"/>
            <family val="2"/>
          </rPr>
          <t>4.</t>
        </r>
        <r>
          <rPr>
            <sz val="9"/>
            <color indexed="81"/>
            <rFont val="Tahoma"/>
            <family val="2"/>
          </rPr>
          <t xml:space="preserve"> Jumlah judul yang relevan ≥ 400.
</t>
        </r>
        <r>
          <rPr>
            <b/>
            <sz val="9"/>
            <color indexed="81"/>
            <rFont val="Tahoma"/>
            <family val="2"/>
          </rPr>
          <t>3.</t>
        </r>
        <r>
          <rPr>
            <sz val="9"/>
            <color indexed="81"/>
            <rFont val="Tahoma"/>
            <family val="2"/>
          </rPr>
          <t xml:space="preserve"> 250 ≤ Jumlah judul yang relevan &lt; 400.
</t>
        </r>
        <r>
          <rPr>
            <b/>
            <sz val="9"/>
            <color indexed="81"/>
            <rFont val="Tahoma"/>
            <family val="2"/>
          </rPr>
          <t>2.</t>
        </r>
        <r>
          <rPr>
            <sz val="9"/>
            <color indexed="81"/>
            <rFont val="Tahoma"/>
            <family val="2"/>
          </rPr>
          <t xml:space="preserve"> 100 ≤ Jumlah judul yang relevan &lt; 250.
</t>
        </r>
        <r>
          <rPr>
            <b/>
            <sz val="9"/>
            <color indexed="81"/>
            <rFont val="Tahoma"/>
            <family val="2"/>
          </rPr>
          <t>1.</t>
        </r>
        <r>
          <rPr>
            <sz val="9"/>
            <color indexed="81"/>
            <rFont val="Tahoma"/>
            <family val="2"/>
          </rPr>
          <t xml:space="preserve"> 50 ≤ Jumlah judul yang relevan &lt; 100.
</t>
        </r>
        <r>
          <rPr>
            <b/>
            <sz val="9"/>
            <color indexed="81"/>
            <rFont val="Tahoma"/>
            <family val="2"/>
          </rPr>
          <t>0.</t>
        </r>
        <r>
          <rPr>
            <sz val="9"/>
            <color indexed="81"/>
            <rFont val="Tahoma"/>
            <family val="2"/>
          </rPr>
          <t xml:space="preserve"> Jumlah judul yang relevan &lt; 50.
</t>
        </r>
      </text>
    </comment>
    <comment ref="E165" authorId="0">
      <text>
        <r>
          <rPr>
            <b/>
            <sz val="9"/>
            <color indexed="81"/>
            <rFont val="Tahoma"/>
            <family val="2"/>
          </rPr>
          <t>Bahan pustaka/ruang baca berupa jurnal ilmiah terakreditasi DIKTI :</t>
        </r>
        <r>
          <rPr>
            <sz val="9"/>
            <color indexed="81"/>
            <rFont val="Tahoma"/>
            <family val="2"/>
          </rPr>
          <t xml:space="preserve">
</t>
        </r>
        <r>
          <rPr>
            <b/>
            <sz val="9"/>
            <color indexed="81"/>
            <rFont val="Tahoma"/>
            <family val="2"/>
          </rPr>
          <t>4.</t>
        </r>
        <r>
          <rPr>
            <sz val="9"/>
            <color indexed="81"/>
            <rFont val="Tahoma"/>
            <family val="2"/>
          </rPr>
          <t xml:space="preserve"> Jumlah judul yang relevan ≥ 3, dan nomornya lengkap
</t>
        </r>
        <r>
          <rPr>
            <b/>
            <sz val="9"/>
            <color indexed="81"/>
            <rFont val="Tahoma"/>
            <family val="2"/>
          </rPr>
          <t>3.</t>
        </r>
        <r>
          <rPr>
            <sz val="9"/>
            <color indexed="81"/>
            <rFont val="Tahoma"/>
            <family val="2"/>
          </rPr>
          <t xml:space="preserve"> 2 judul yang relevan, dan nomornya lengkap
</t>
        </r>
        <r>
          <rPr>
            <b/>
            <sz val="9"/>
            <color indexed="81"/>
            <rFont val="Tahoma"/>
            <family val="2"/>
          </rPr>
          <t>2.</t>
        </r>
        <r>
          <rPr>
            <sz val="9"/>
            <color indexed="81"/>
            <rFont val="Tahoma"/>
            <family val="2"/>
          </rPr>
          <t xml:space="preserve"> 1 judul jurnal, dan nomornya lengkap
</t>
        </r>
        <r>
          <rPr>
            <b/>
            <sz val="9"/>
            <color indexed="81"/>
            <rFont val="Tahoma"/>
            <family val="2"/>
          </rPr>
          <t>1.</t>
        </r>
        <r>
          <rPr>
            <sz val="9"/>
            <color indexed="81"/>
            <rFont val="Tahoma"/>
            <family val="2"/>
          </rPr>
          <t xml:space="preserve"> Tidak ada jurnal yang nomornya lengkap
</t>
        </r>
        <r>
          <rPr>
            <b/>
            <sz val="9"/>
            <color indexed="81"/>
            <rFont val="Tahoma"/>
            <family val="2"/>
          </rPr>
          <t>0.</t>
        </r>
        <r>
          <rPr>
            <sz val="9"/>
            <color indexed="81"/>
            <rFont val="Tahoma"/>
            <family val="2"/>
          </rPr>
          <t xml:space="preserve"> Tidak memiliki jurnal terakreditasi
</t>
        </r>
      </text>
    </comment>
    <comment ref="E166" authorId="0">
      <text>
        <r>
          <rPr>
            <b/>
            <sz val="9"/>
            <color indexed="81"/>
            <rFont val="Tahoma"/>
            <family val="2"/>
          </rPr>
          <t>Bahan pustaka/ ruang baca berupa jurnal ilmiah internasional (termasuk e-journal) :</t>
        </r>
        <r>
          <rPr>
            <sz val="9"/>
            <color indexed="81"/>
            <rFont val="Tahoma"/>
            <family val="2"/>
          </rPr>
          <t xml:space="preserve">
</t>
        </r>
        <r>
          <rPr>
            <b/>
            <sz val="9"/>
            <color indexed="81"/>
            <rFont val="Tahoma"/>
            <family val="2"/>
          </rPr>
          <t>4.</t>
        </r>
        <r>
          <rPr>
            <sz val="9"/>
            <color indexed="81"/>
            <rFont val="Tahoma"/>
            <family val="2"/>
          </rPr>
          <t xml:space="preserve"> Jumlah judul yang relevan ≥ 2, dan nomornya lengkap.
</t>
        </r>
        <r>
          <rPr>
            <b/>
            <sz val="9"/>
            <color indexed="81"/>
            <rFont val="Tahoma"/>
            <family val="2"/>
          </rPr>
          <t>3.</t>
        </r>
        <r>
          <rPr>
            <sz val="9"/>
            <color indexed="81"/>
            <rFont val="Tahoma"/>
            <family val="2"/>
          </rPr>
          <t xml:space="preserve"> 1 judul jurnal, dan nomornya lengkap.
</t>
        </r>
        <r>
          <rPr>
            <b/>
            <sz val="9"/>
            <color indexed="81"/>
            <rFont val="Tahoma"/>
            <family val="2"/>
          </rPr>
          <t>2.</t>
        </r>
        <r>
          <rPr>
            <sz val="9"/>
            <color indexed="81"/>
            <rFont val="Tahoma"/>
            <family val="2"/>
          </rPr>
          <t xml:space="preserve"> Tidak ada jurnal internasional yang nomornya lengkap
</t>
        </r>
        <r>
          <rPr>
            <b/>
            <sz val="9"/>
            <color indexed="81"/>
            <rFont val="Tahoma"/>
            <family val="2"/>
          </rPr>
          <t>1.</t>
        </r>
        <r>
          <rPr>
            <sz val="9"/>
            <color indexed="81"/>
            <rFont val="Tahoma"/>
            <family val="2"/>
          </rPr>
          <t xml:space="preserve"> Tidak ada skor
</t>
        </r>
      </text>
    </comment>
    <comment ref="E167" authorId="0">
      <text>
        <r>
          <rPr>
            <b/>
            <sz val="9"/>
            <color indexed="81"/>
            <rFont val="Tahoma"/>
            <family val="2"/>
          </rPr>
          <t>Bahan pustaka/ ruang baca berupa prosiding seminar dalam tiga tahun terakhir:</t>
        </r>
        <r>
          <rPr>
            <sz val="9"/>
            <color indexed="81"/>
            <rFont val="Tahoma"/>
            <family val="2"/>
          </rPr>
          <t xml:space="preserve">
</t>
        </r>
        <r>
          <rPr>
            <b/>
            <sz val="9"/>
            <color indexed="81"/>
            <rFont val="Tahoma"/>
            <family val="2"/>
          </rPr>
          <t xml:space="preserve">4. </t>
        </r>
        <r>
          <rPr>
            <sz val="9"/>
            <color indexed="81"/>
            <rFont val="Tahoma"/>
            <family val="2"/>
          </rPr>
          <t xml:space="preserve">Jumlah prosiding seminar ≥ 8
</t>
        </r>
        <r>
          <rPr>
            <b/>
            <sz val="9"/>
            <color indexed="81"/>
            <rFont val="Tahoma"/>
            <family val="2"/>
          </rPr>
          <t>3.</t>
        </r>
        <r>
          <rPr>
            <sz val="9"/>
            <color indexed="81"/>
            <rFont val="Tahoma"/>
            <family val="2"/>
          </rPr>
          <t xml:space="preserve"> 5 ≤ Jumlah prosiding seminar ≤ 7
</t>
        </r>
        <r>
          <rPr>
            <b/>
            <sz val="9"/>
            <color indexed="81"/>
            <rFont val="Tahoma"/>
            <family val="2"/>
          </rPr>
          <t>2.</t>
        </r>
        <r>
          <rPr>
            <sz val="9"/>
            <color indexed="81"/>
            <rFont val="Tahoma"/>
            <family val="2"/>
          </rPr>
          <t xml:space="preserve"> 3 ≤ Jumlah prosiding seminar ≤ 4
</t>
        </r>
        <r>
          <rPr>
            <b/>
            <sz val="9"/>
            <color indexed="81"/>
            <rFont val="Tahoma"/>
            <family val="2"/>
          </rPr>
          <t>1.</t>
        </r>
        <r>
          <rPr>
            <sz val="9"/>
            <color indexed="81"/>
            <rFont val="Tahoma"/>
            <family val="2"/>
          </rPr>
          <t xml:space="preserve"> Jumlah prosiding seminar ≤ 2
</t>
        </r>
        <r>
          <rPr>
            <b/>
            <sz val="9"/>
            <color indexed="81"/>
            <rFont val="Tahoma"/>
            <family val="2"/>
          </rPr>
          <t>0.</t>
        </r>
        <r>
          <rPr>
            <sz val="9"/>
            <color indexed="81"/>
            <rFont val="Tahoma"/>
            <family val="2"/>
          </rPr>
          <t xml:space="preserve"> Jumlah prosiding seminar = 0</t>
        </r>
      </text>
    </comment>
    <comment ref="E169" authorId="0">
      <text>
        <r>
          <rPr>
            <b/>
            <sz val="9"/>
            <color indexed="81"/>
            <rFont val="Tahoma"/>
            <family val="2"/>
          </rPr>
          <t>Website Universitas/fakultas/program studi memiliki sub menu: sejarah, visi dan misi serta program pendidikan, kurikulum, sumberdaya dosen, fasilitas, laboratorium, kemahasiswaan, alumni, karya dosen dan kerja sama :</t>
        </r>
        <r>
          <rPr>
            <sz val="9"/>
            <color indexed="81"/>
            <rFont val="Tahoma"/>
            <family val="2"/>
          </rPr>
          <t xml:space="preserve">
</t>
        </r>
        <r>
          <rPr>
            <b/>
            <sz val="9"/>
            <color indexed="81"/>
            <rFont val="Tahoma"/>
            <family val="2"/>
          </rPr>
          <t xml:space="preserve">4. </t>
        </r>
        <r>
          <rPr>
            <sz val="9"/>
            <color indexed="81"/>
            <rFont val="Tahoma"/>
            <family val="2"/>
          </rPr>
          <t xml:space="preserve">Semua sub menu telah lengkap tersedia.
</t>
        </r>
        <r>
          <rPr>
            <b/>
            <sz val="9"/>
            <color indexed="81"/>
            <rFont val="Tahoma"/>
            <family val="2"/>
          </rPr>
          <t>3.</t>
        </r>
        <r>
          <rPr>
            <sz val="9"/>
            <color indexed="81"/>
            <rFont val="Tahoma"/>
            <family val="2"/>
          </rPr>
          <t xml:space="preserve"> Sebagian besar sub menu telah tersedia.
</t>
        </r>
        <r>
          <rPr>
            <b/>
            <sz val="9"/>
            <color indexed="81"/>
            <rFont val="Tahoma"/>
            <family val="2"/>
          </rPr>
          <t>2.</t>
        </r>
        <r>
          <rPr>
            <sz val="9"/>
            <color indexed="81"/>
            <rFont val="Tahoma"/>
            <family val="2"/>
          </rPr>
          <t xml:space="preserve"> Sebagian sub menu telah tersedia.
</t>
        </r>
        <r>
          <rPr>
            <b/>
            <sz val="9"/>
            <color indexed="81"/>
            <rFont val="Tahoma"/>
            <family val="2"/>
          </rPr>
          <t>1.</t>
        </r>
        <r>
          <rPr>
            <sz val="9"/>
            <color indexed="81"/>
            <rFont val="Tahoma"/>
            <family val="2"/>
          </rPr>
          <t xml:space="preserve"> Hanya memiliki beberapa sub menu yang tersedia.
</t>
        </r>
        <r>
          <rPr>
            <b/>
            <sz val="9"/>
            <color indexed="81"/>
            <rFont val="Tahoma"/>
            <family val="2"/>
          </rPr>
          <t>0.</t>
        </r>
        <r>
          <rPr>
            <sz val="9"/>
            <color indexed="81"/>
            <rFont val="Tahoma"/>
            <family val="2"/>
          </rPr>
          <t xml:space="preserve"> Program studi belum memiliki website.</t>
        </r>
        <r>
          <rPr>
            <b/>
            <sz val="9"/>
            <color indexed="81"/>
            <rFont val="Tahoma"/>
            <family val="2"/>
          </rPr>
          <t xml:space="preserve">
</t>
        </r>
      </text>
    </comment>
    <comment ref="E171" authorId="0">
      <text>
        <r>
          <rPr>
            <b/>
            <sz val="9"/>
            <color indexed="81"/>
            <rFont val="Tahoma"/>
            <family val="2"/>
          </rPr>
          <t>Website Universitas/fakultas/program studi memiliki sub menu: sejarah, visi dan misi serta Perguruan tinggi memiliki kapasitas internet dengan rasio bandwidth per mahasiswa yang memadai.
KBPM = Kapasitas bandwidth (dalam Kbps per mahasiswa) :</t>
        </r>
        <r>
          <rPr>
            <sz val="9"/>
            <color indexed="81"/>
            <rFont val="Tahoma"/>
            <family val="2"/>
          </rPr>
          <t xml:space="preserve">
</t>
        </r>
        <r>
          <rPr>
            <b/>
            <sz val="9"/>
            <color indexed="81"/>
            <rFont val="Tahoma"/>
            <family val="2"/>
          </rPr>
          <t xml:space="preserve">4. </t>
        </r>
        <r>
          <rPr>
            <sz val="9"/>
            <color indexed="81"/>
            <rFont val="Tahoma"/>
            <family val="2"/>
          </rPr>
          <t xml:space="preserve">Jika KBPM ≥ 0.75
</t>
        </r>
        <r>
          <rPr>
            <b/>
            <sz val="9"/>
            <color indexed="81"/>
            <rFont val="Tahoma"/>
            <family val="2"/>
          </rPr>
          <t>3.</t>
        </r>
        <r>
          <rPr>
            <sz val="9"/>
            <color indexed="81"/>
            <rFont val="Tahoma"/>
            <family val="2"/>
          </rPr>
          <t xml:space="preserve"> Jika KBPM &lt; 0.75 maka skor = (16 x KBPM) / 3.
</t>
        </r>
        <r>
          <rPr>
            <b/>
            <sz val="9"/>
            <color indexed="81"/>
            <rFont val="Tahoma"/>
            <family val="2"/>
          </rPr>
          <t>2.</t>
        </r>
        <r>
          <rPr>
            <sz val="9"/>
            <color indexed="81"/>
            <rFont val="Tahoma"/>
            <family val="2"/>
          </rPr>
          <t xml:space="preserve"> Jika KBPM &lt; 0.75 maka skor = (16 x KBPM) / 3.
</t>
        </r>
        <r>
          <rPr>
            <b/>
            <sz val="9"/>
            <color indexed="81"/>
            <rFont val="Tahoma"/>
            <family val="2"/>
          </rPr>
          <t>1.</t>
        </r>
        <r>
          <rPr>
            <sz val="9"/>
            <color indexed="81"/>
            <rFont val="Tahoma"/>
            <family val="2"/>
          </rPr>
          <t xml:space="preserve"> Jika KBPM &lt; 0.75 maka skor = (16 x KBPM) / 3.
</t>
        </r>
        <r>
          <rPr>
            <b/>
            <sz val="9"/>
            <color indexed="81"/>
            <rFont val="Tahoma"/>
            <family val="2"/>
          </rPr>
          <t xml:space="preserve">
</t>
        </r>
      </text>
    </comment>
    <comment ref="E173" authorId="0">
      <text>
        <r>
          <rPr>
            <b/>
            <sz val="9"/>
            <color indexed="81"/>
            <rFont val="Tahoma"/>
            <family val="2"/>
          </rPr>
          <t>Blue print pengembangan, pengelolaan, dan pemanfaatan sistem informasi yang lengkap :</t>
        </r>
        <r>
          <rPr>
            <sz val="9"/>
            <color indexed="81"/>
            <rFont val="Tahoma"/>
            <family val="2"/>
          </rPr>
          <t xml:space="preserve">
</t>
        </r>
        <r>
          <rPr>
            <b/>
            <sz val="9"/>
            <color indexed="81"/>
            <rFont val="Tahoma"/>
            <family val="2"/>
          </rPr>
          <t xml:space="preserve">4. </t>
        </r>
        <r>
          <rPr>
            <sz val="9"/>
            <color indexed="81"/>
            <rFont val="Tahoma"/>
            <family val="2"/>
          </rPr>
          <t xml:space="preserve">mencakup:  
(1) prasarana dan sarana yang mencukupi
(2) unit pengelola di tingkat institusi
(3) sistem aliran data dan otorisasi akses data, 
(4)sistem disaster recovery
</t>
        </r>
        <r>
          <rPr>
            <b/>
            <sz val="9"/>
            <color indexed="81"/>
            <rFont val="Tahoma"/>
            <family val="2"/>
          </rPr>
          <t>3.</t>
        </r>
        <r>
          <rPr>
            <sz val="9"/>
            <color indexed="81"/>
            <rFont val="Tahoma"/>
            <family val="2"/>
          </rPr>
          <t xml:space="preserve"> mencakup:
(1) prasarana dan sarana yang mencukupi
(2) unit pengelola di tingkat institus
(3) sistem aliran data dan otorisasi akses data, 
tetapi tidak memilki sistem disaster recovery
</t>
        </r>
        <r>
          <rPr>
            <b/>
            <sz val="9"/>
            <color indexed="81"/>
            <rFont val="Tahoma"/>
            <family val="2"/>
          </rPr>
          <t>2.</t>
        </r>
        <r>
          <rPr>
            <sz val="9"/>
            <color indexed="81"/>
            <rFont val="Tahoma"/>
            <family val="2"/>
          </rPr>
          <t xml:space="preserve"> mencakup:  
(1) prasarana dan sarana yang mencukupi
(2) unit pengelola di tingkat institusi
tetapi tidak memiliki sistem aliran data dan otorisasi akses data, dan sistem disaster recovery.
</t>
        </r>
        <r>
          <rPr>
            <b/>
            <sz val="9"/>
            <color indexed="81"/>
            <rFont val="Tahoma"/>
            <family val="2"/>
          </rPr>
          <t>1.</t>
        </r>
        <r>
          <rPr>
            <sz val="9"/>
            <color indexed="81"/>
            <rFont val="Tahoma"/>
            <family val="2"/>
          </rPr>
          <t xml:space="preserve"> Tidak memiliki blue print sistem informasi pengembangan, pengelolaan,dan pemanfaatan sistem informasi.
</t>
        </r>
        <r>
          <rPr>
            <b/>
            <sz val="9"/>
            <color indexed="81"/>
            <rFont val="Tahoma"/>
            <family val="2"/>
          </rPr>
          <t xml:space="preserve">
</t>
        </r>
      </text>
    </comment>
    <comment ref="E175" authorId="0">
      <text>
        <r>
          <rPr>
            <b/>
            <sz val="9"/>
            <color indexed="81"/>
            <rFont val="Tahoma"/>
            <family val="2"/>
          </rPr>
          <t>Blue print pengembangan, pengelolaan, dan pemanfaatan sistem informasi yang lengkap :</t>
        </r>
        <r>
          <rPr>
            <sz val="9"/>
            <color indexed="81"/>
            <rFont val="Tahoma"/>
            <family val="2"/>
          </rPr>
          <t xml:space="preserve">
</t>
        </r>
        <r>
          <rPr>
            <b/>
            <sz val="9"/>
            <color indexed="81"/>
            <rFont val="Tahoma"/>
            <family val="2"/>
          </rPr>
          <t xml:space="preserve">4. </t>
        </r>
        <r>
          <rPr>
            <sz val="9"/>
            <color indexed="81"/>
            <rFont val="Tahoma"/>
            <family val="2"/>
          </rPr>
          <t xml:space="preserve">mencakup:  
(1) prasarana dan sarana yang mencukupi
(2) unit pengelola di tingkat institusi
(3) sistem aliran data dan otorisasi akses data, 
(4)sistem disaster recovery
</t>
        </r>
        <r>
          <rPr>
            <b/>
            <sz val="9"/>
            <color indexed="81"/>
            <rFont val="Tahoma"/>
            <family val="2"/>
          </rPr>
          <t>3.</t>
        </r>
        <r>
          <rPr>
            <sz val="9"/>
            <color indexed="81"/>
            <rFont val="Tahoma"/>
            <family val="2"/>
          </rPr>
          <t xml:space="preserve"> mencakup:
(1) prasarana dan sarana yang mencukupi
(2) unit pengelola di tingkat institus
(3) sistem aliran data dan otorisasi akses data, 
tetapi tidak memilki sistem disaster recovery
</t>
        </r>
        <r>
          <rPr>
            <b/>
            <sz val="9"/>
            <color indexed="81"/>
            <rFont val="Tahoma"/>
            <family val="2"/>
          </rPr>
          <t>2.</t>
        </r>
        <r>
          <rPr>
            <sz val="9"/>
            <color indexed="81"/>
            <rFont val="Tahoma"/>
            <family val="2"/>
          </rPr>
          <t xml:space="preserve"> mencakup:  
(1) prasarana dan sarana yang mencukupi
(2) unit pengelola di tingkat institusi
tetapi tidak memiliki sistem aliran data dan otorisasi akses data, dan sistem disaster recovery.
</t>
        </r>
        <r>
          <rPr>
            <b/>
            <sz val="9"/>
            <color indexed="81"/>
            <rFont val="Tahoma"/>
            <family val="2"/>
          </rPr>
          <t>1.</t>
        </r>
        <r>
          <rPr>
            <sz val="9"/>
            <color indexed="81"/>
            <rFont val="Tahoma"/>
            <family val="2"/>
          </rPr>
          <t xml:space="preserve"> Tidak memiliki blue print sistem informasi pengembangan, pengelolaan,dan pemanfaatan sistem informasi.</t>
        </r>
      </text>
    </comment>
    <comment ref="E177" authorId="0">
      <text>
        <r>
          <rPr>
            <b/>
            <sz val="9"/>
            <color indexed="81"/>
            <rFont val="Tahoma"/>
            <family val="2"/>
          </rPr>
          <t>Kebersihan dan kesehatan lingkungan Universitas/Fakultas/Prodi:</t>
        </r>
        <r>
          <rPr>
            <sz val="9"/>
            <color indexed="81"/>
            <rFont val="Tahoma"/>
            <family val="2"/>
          </rPr>
          <t xml:space="preserve">
</t>
        </r>
        <r>
          <rPr>
            <b/>
            <sz val="9"/>
            <color indexed="81"/>
            <rFont val="Tahoma"/>
            <family val="2"/>
          </rPr>
          <t xml:space="preserve">4. </t>
        </r>
        <r>
          <rPr>
            <sz val="9"/>
            <color indexed="81"/>
            <rFont val="Tahoma"/>
            <family val="2"/>
          </rPr>
          <t xml:space="preserve">Lingkungan Universitas/Fakultas/Prodi sangat bersih dan sehat
</t>
        </r>
        <r>
          <rPr>
            <b/>
            <sz val="9"/>
            <color indexed="81"/>
            <rFont val="Tahoma"/>
            <family val="2"/>
          </rPr>
          <t>3.</t>
        </r>
        <r>
          <rPr>
            <sz val="9"/>
            <color indexed="81"/>
            <rFont val="Tahoma"/>
            <family val="2"/>
          </rPr>
          <t xml:space="preserve"> Lingkungan Universitas/Fakultas/Prodi cukup bersih dan sehat
</t>
        </r>
        <r>
          <rPr>
            <b/>
            <sz val="9"/>
            <color indexed="81"/>
            <rFont val="Tahoma"/>
            <family val="2"/>
          </rPr>
          <t>2.</t>
        </r>
        <r>
          <rPr>
            <sz val="9"/>
            <color indexed="81"/>
            <rFont val="Tahoma"/>
            <family val="2"/>
          </rPr>
          <t xml:space="preserve"> Lingkungan Universitas/Fakultas/Prodi kurang bersih dan sehat
</t>
        </r>
        <r>
          <rPr>
            <b/>
            <sz val="9"/>
            <color indexed="81"/>
            <rFont val="Tahoma"/>
            <family val="2"/>
          </rPr>
          <t>1.</t>
        </r>
        <r>
          <rPr>
            <sz val="9"/>
            <color indexed="81"/>
            <rFont val="Tahoma"/>
            <family val="2"/>
          </rPr>
          <t xml:space="preserve"> Lingkungan fakultas/Prodi tidak bersih dan tidak sehat
</t>
        </r>
      </text>
    </comment>
    <comment ref="E182" authorId="0">
      <text>
        <r>
          <rPr>
            <b/>
            <sz val="9"/>
            <color indexed="81"/>
            <rFont val="Tahoma"/>
            <family val="2"/>
          </rPr>
          <t>Memiliki  pedoman pengelolaan penelitian yang lengkap, dan  dikembangkan serta dipublikasikan oleh institusi :</t>
        </r>
        <r>
          <rPr>
            <sz val="9"/>
            <color indexed="81"/>
            <rFont val="Tahoma"/>
            <family val="2"/>
          </rPr>
          <t xml:space="preserve">
</t>
        </r>
        <r>
          <rPr>
            <b/>
            <sz val="9"/>
            <color indexed="81"/>
            <rFont val="Tahoma"/>
            <family val="2"/>
          </rPr>
          <t xml:space="preserve">4. </t>
        </r>
        <r>
          <rPr>
            <sz val="9"/>
            <color indexed="81"/>
            <rFont val="Tahoma"/>
            <family val="2"/>
          </rPr>
          <t xml:space="preserve">mencakup aspek-aspek:
(1) Kebijakan dasar penelitian  yang meliputi  antara lain: arah dan fokus, jenis dan rekam jejak penelitian unggulan, pola kerja sama dengan pihak luar, pendanaan, sistem kompetisi,
(2) Penanganan plagiasi, paten dan hak atas kekayaan intektual
(3) Rencana dan pelaksanaan penelitian yang mencakup agenda tahunan,
(4) Peraturan pengusulan proposal penelitian dan pelaksanaannya
yang terdokumentasi dengan baik serta mudah diakses oleh oleh semua pihak.
</t>
        </r>
        <r>
          <rPr>
            <b/>
            <sz val="9"/>
            <color indexed="81"/>
            <rFont val="Tahoma"/>
            <family val="2"/>
          </rPr>
          <t xml:space="preserve">3. </t>
        </r>
        <r>
          <rPr>
            <sz val="9"/>
            <color indexed="81"/>
            <rFont val="Tahoma"/>
            <family val="2"/>
          </rPr>
          <t xml:space="preserve">mencakup 3 dari aspek-aspek tersebut
</t>
        </r>
        <r>
          <rPr>
            <b/>
            <sz val="9"/>
            <color indexed="81"/>
            <rFont val="Tahoma"/>
            <family val="2"/>
          </rPr>
          <t>2.</t>
        </r>
        <r>
          <rPr>
            <sz val="9"/>
            <color indexed="81"/>
            <rFont val="Tahoma"/>
            <family val="2"/>
          </rPr>
          <t xml:space="preserve"> mencakup 1 sampai 2 dari aspek-aspek: tersebut
</t>
        </r>
        <r>
          <rPr>
            <b/>
            <sz val="9"/>
            <color indexed="81"/>
            <rFont val="Tahoma"/>
            <family val="2"/>
          </rPr>
          <t>1.</t>
        </r>
        <r>
          <rPr>
            <sz val="9"/>
            <color indexed="81"/>
            <rFont val="Tahoma"/>
            <family val="2"/>
          </rPr>
          <t xml:space="preserve"> Tidak ada  pedoman pengelolaan penelitian.</t>
        </r>
      </text>
    </comment>
    <comment ref="E183" authorId="0">
      <text>
        <r>
          <rPr>
            <b/>
            <sz val="9"/>
            <color indexed="81"/>
            <rFont val="Tahoma"/>
            <family val="2"/>
          </rPr>
          <t>Universitas/Fakultas/Program studi memiliki:</t>
        </r>
        <r>
          <rPr>
            <sz val="9"/>
            <color indexed="81"/>
            <rFont val="Tahoma"/>
            <family val="2"/>
          </rPr>
          <t xml:space="preserve">
</t>
        </r>
        <r>
          <rPr>
            <b/>
            <sz val="9"/>
            <color indexed="81"/>
            <rFont val="Tahoma"/>
            <family val="2"/>
          </rPr>
          <t>4.</t>
        </r>
        <r>
          <rPr>
            <sz val="9"/>
            <color indexed="81"/>
            <rFont val="Tahoma"/>
            <family val="2"/>
          </rPr>
          <t xml:space="preserve"> Roadmap penelitian untuk program jangka panjang dengan sasaran yang jelas per tahapan dan sesuai dengan roadmap penelitian fakultas.
</t>
        </r>
        <r>
          <rPr>
            <b/>
            <sz val="9"/>
            <color indexed="81"/>
            <rFont val="Tahoma"/>
            <family val="2"/>
          </rPr>
          <t xml:space="preserve">3. </t>
        </r>
        <r>
          <rPr>
            <sz val="9"/>
            <color indexed="81"/>
            <rFont val="Tahoma"/>
            <family val="2"/>
          </rPr>
          <t xml:space="preserve">Roadmap penelitian untuk program jangka panjang dengan sasaran yang jelas per tahapan tetapi tidak sesuai dengan roadmap penelitian fakultas.
</t>
        </r>
        <r>
          <rPr>
            <b/>
            <sz val="9"/>
            <color indexed="81"/>
            <rFont val="Tahoma"/>
            <family val="2"/>
          </rPr>
          <t>2.</t>
        </r>
        <r>
          <rPr>
            <sz val="9"/>
            <color indexed="81"/>
            <rFont val="Tahoma"/>
            <family val="2"/>
          </rPr>
          <t xml:space="preserve"> Roadmap penelitian untuk program jangka panjang dan sesuai dengan roadmap penelitian fakultas tetapi sasaran tidak jelas per tahapan.
</t>
        </r>
        <r>
          <rPr>
            <b/>
            <sz val="9"/>
            <color indexed="81"/>
            <rFont val="Tahoma"/>
            <family val="2"/>
          </rPr>
          <t>1.</t>
        </r>
        <r>
          <rPr>
            <sz val="9"/>
            <color indexed="81"/>
            <rFont val="Tahoma"/>
            <family val="2"/>
          </rPr>
          <t xml:space="preserve"> Roadmap penelitian untuk program jangka panjang, namun sasaran tidak jelas per tahapan dan tidak sesuai dengan roadmap penelitian fakultas.
</t>
        </r>
        <r>
          <rPr>
            <b/>
            <sz val="9"/>
            <color indexed="81"/>
            <rFont val="Tahoma"/>
            <family val="2"/>
          </rPr>
          <t xml:space="preserve">0. </t>
        </r>
        <r>
          <rPr>
            <sz val="9"/>
            <color indexed="81"/>
            <rFont val="Tahoma"/>
            <family val="2"/>
          </rPr>
          <t>Tidak ada roadmap penelitian.</t>
        </r>
      </text>
    </comment>
    <comment ref="E185" authorId="0">
      <text>
        <r>
          <rPr>
            <b/>
            <sz val="9"/>
            <color indexed="81"/>
            <rFont val="Tahoma"/>
            <family val="2"/>
          </rPr>
          <t>Jumlah penelitian pada tingkat Universitas/Fakultas/program studi memiliki nilai kasar (NK) per tahun:</t>
        </r>
        <r>
          <rPr>
            <sz val="9"/>
            <color indexed="81"/>
            <rFont val="Tahoma"/>
            <family val="2"/>
          </rPr>
          <t xml:space="preserve">
</t>
        </r>
        <r>
          <rPr>
            <b/>
            <sz val="9"/>
            <color indexed="81"/>
            <rFont val="Tahoma"/>
            <family val="2"/>
          </rPr>
          <t>4.</t>
        </r>
        <r>
          <rPr>
            <sz val="9"/>
            <color indexed="81"/>
            <rFont val="Tahoma"/>
            <family val="2"/>
          </rPr>
          <t xml:space="preserve"> NK ≥ 3
</t>
        </r>
        <r>
          <rPr>
            <b/>
            <sz val="9"/>
            <color indexed="81"/>
            <rFont val="Tahoma"/>
            <family val="2"/>
          </rPr>
          <t>3.</t>
        </r>
        <r>
          <rPr>
            <sz val="9"/>
            <color indexed="81"/>
            <rFont val="Tahoma"/>
            <family val="2"/>
          </rPr>
          <t xml:space="preserve"> 2 ≤ NK &lt; 3
</t>
        </r>
        <r>
          <rPr>
            <b/>
            <sz val="9"/>
            <color indexed="81"/>
            <rFont val="Tahoma"/>
            <family val="2"/>
          </rPr>
          <t>2.</t>
        </r>
        <r>
          <rPr>
            <sz val="9"/>
            <color indexed="81"/>
            <rFont val="Tahoma"/>
            <family val="2"/>
          </rPr>
          <t xml:space="preserve"> 1 ≤ NK &lt; 2
</t>
        </r>
        <r>
          <rPr>
            <b/>
            <sz val="9"/>
            <color indexed="81"/>
            <rFont val="Tahoma"/>
            <family val="2"/>
          </rPr>
          <t>1.</t>
        </r>
        <r>
          <rPr>
            <sz val="9"/>
            <color indexed="81"/>
            <rFont val="Tahoma"/>
            <family val="2"/>
          </rPr>
          <t xml:space="preserve"> 0 ≤ NK &lt; 1
</t>
        </r>
        <r>
          <rPr>
            <b/>
            <sz val="9"/>
            <color indexed="81"/>
            <rFont val="Tahoma"/>
            <family val="2"/>
          </rPr>
          <t>0.</t>
        </r>
        <r>
          <rPr>
            <sz val="9"/>
            <color indexed="81"/>
            <rFont val="Tahoma"/>
            <family val="2"/>
          </rPr>
          <t xml:space="preserve"> NK = 0
</t>
        </r>
      </text>
    </comment>
    <comment ref="E186" authorId="0">
      <text>
        <r>
          <rPr>
            <b/>
            <sz val="9"/>
            <color indexed="81"/>
            <rFont val="Tahoma"/>
            <family val="2"/>
          </rPr>
          <t>Universitas/Fakultas/Program studi memiliki jumlah publikasi dengan NK dalam tiga tahun terakhi:</t>
        </r>
        <r>
          <rPr>
            <sz val="9"/>
            <color indexed="81"/>
            <rFont val="Tahoma"/>
            <family val="2"/>
          </rPr>
          <t xml:space="preserve">
</t>
        </r>
        <r>
          <rPr>
            <b/>
            <sz val="9"/>
            <color indexed="81"/>
            <rFont val="Tahoma"/>
            <family val="2"/>
          </rPr>
          <t>4.</t>
        </r>
        <r>
          <rPr>
            <sz val="9"/>
            <color indexed="81"/>
            <rFont val="Tahoma"/>
            <family val="2"/>
          </rPr>
          <t xml:space="preserve"> NK ≥ 6
</t>
        </r>
        <r>
          <rPr>
            <b/>
            <sz val="9"/>
            <color indexed="81"/>
            <rFont val="Tahoma"/>
            <family val="2"/>
          </rPr>
          <t>3.</t>
        </r>
        <r>
          <rPr>
            <sz val="9"/>
            <color indexed="81"/>
            <rFont val="Tahoma"/>
            <family val="2"/>
          </rPr>
          <t xml:space="preserve"> 3 ≤ NK &lt; 5
</t>
        </r>
        <r>
          <rPr>
            <b/>
            <sz val="9"/>
            <color indexed="81"/>
            <rFont val="Tahoma"/>
            <family val="2"/>
          </rPr>
          <t>2.</t>
        </r>
        <r>
          <rPr>
            <sz val="9"/>
            <color indexed="81"/>
            <rFont val="Tahoma"/>
            <family val="2"/>
          </rPr>
          <t xml:space="preserve"> 1 ≤ NK &lt; 3
</t>
        </r>
        <r>
          <rPr>
            <b/>
            <sz val="9"/>
            <color indexed="81"/>
            <rFont val="Tahoma"/>
            <family val="2"/>
          </rPr>
          <t>1.</t>
        </r>
        <r>
          <rPr>
            <sz val="9"/>
            <color indexed="81"/>
            <rFont val="Tahoma"/>
            <family val="2"/>
          </rPr>
          <t xml:space="preserve"> 0 ≤ NK &lt; 1
</t>
        </r>
        <r>
          <rPr>
            <b/>
            <sz val="9"/>
            <color indexed="81"/>
            <rFont val="Tahoma"/>
            <family val="2"/>
          </rPr>
          <t>0.</t>
        </r>
        <r>
          <rPr>
            <sz val="9"/>
            <color indexed="81"/>
            <rFont val="Tahoma"/>
            <family val="2"/>
          </rPr>
          <t xml:space="preserve"> NK = 0
</t>
        </r>
      </text>
    </comment>
    <comment ref="E187" authorId="0">
      <text>
        <r>
          <rPr>
            <b/>
            <sz val="9"/>
            <color indexed="81"/>
            <rFont val="Tahoma"/>
            <family val="2"/>
          </rPr>
          <t>Karya-karya Universitas/Fakultas/program studi yang telah memperoleh Hak atas Kekayaan Intelektual (HAKI) dalam tiga tahun terakhir:</t>
        </r>
        <r>
          <rPr>
            <sz val="9"/>
            <color indexed="81"/>
            <rFont val="Tahoma"/>
            <family val="2"/>
          </rPr>
          <t xml:space="preserve">
</t>
        </r>
        <r>
          <rPr>
            <b/>
            <sz val="9"/>
            <color indexed="81"/>
            <rFont val="Tahoma"/>
            <family val="2"/>
          </rPr>
          <t>4.</t>
        </r>
        <r>
          <rPr>
            <sz val="9"/>
            <color indexed="81"/>
            <rFont val="Tahoma"/>
            <family val="2"/>
          </rPr>
          <t xml:space="preserve"> Dua atau lebih karya yang memperoleh HAKI.
</t>
        </r>
        <r>
          <rPr>
            <b/>
            <sz val="9"/>
            <color indexed="81"/>
            <rFont val="Tahoma"/>
            <family val="2"/>
          </rPr>
          <t>3.</t>
        </r>
        <r>
          <rPr>
            <sz val="9"/>
            <color indexed="81"/>
            <rFont val="Tahoma"/>
            <family val="2"/>
          </rPr>
          <t xml:space="preserve"> Satu  karya yang memperoleh HAKI.
</t>
        </r>
        <r>
          <rPr>
            <b/>
            <sz val="9"/>
            <color indexed="81"/>
            <rFont val="Tahoma"/>
            <family val="2"/>
          </rPr>
          <t>2.</t>
        </r>
        <r>
          <rPr>
            <sz val="9"/>
            <color indexed="81"/>
            <rFont val="Tahoma"/>
            <family val="2"/>
          </rPr>
          <t xml:space="preserve"> Tidak ada karya yang memperoleh HAKI.
</t>
        </r>
        <r>
          <rPr>
            <b/>
            <sz val="9"/>
            <color indexed="81"/>
            <rFont val="Tahoma"/>
            <family val="2"/>
          </rPr>
          <t>1.</t>
        </r>
        <r>
          <rPr>
            <sz val="9"/>
            <color indexed="81"/>
            <rFont val="Tahoma"/>
            <family val="2"/>
          </rPr>
          <t xml:space="preserve"> Tidak ada skor.
</t>
        </r>
      </text>
    </comment>
    <comment ref="E189" authorId="0">
      <text>
        <r>
          <rPr>
            <b/>
            <sz val="9"/>
            <color indexed="81"/>
            <rFont val="Tahoma"/>
            <family val="2"/>
          </rPr>
          <t>Universitas/Fakultas/Program studi harus memiliki kebijakan tentang keterlibatan mahasiswa dalam setiap kegiatan pengabdian kepada masyarakat yang dilakukan oleh dosen:</t>
        </r>
        <r>
          <rPr>
            <sz val="9"/>
            <color indexed="81"/>
            <rFont val="Tahoma"/>
            <family val="2"/>
          </rPr>
          <t xml:space="preserve">
</t>
        </r>
        <r>
          <rPr>
            <b/>
            <sz val="9"/>
            <color indexed="81"/>
            <rFont val="Tahoma"/>
            <family val="2"/>
          </rPr>
          <t>4.</t>
        </r>
        <r>
          <rPr>
            <sz val="9"/>
            <color indexed="81"/>
            <rFont val="Tahoma"/>
            <family val="2"/>
          </rPr>
          <t xml:space="preserve"> Mahasiswa terlibat penuh dan diberi tanggung jawab.
</t>
        </r>
        <r>
          <rPr>
            <b/>
            <sz val="9"/>
            <color indexed="81"/>
            <rFont val="Tahoma"/>
            <family val="2"/>
          </rPr>
          <t>3.</t>
        </r>
        <r>
          <rPr>
            <sz val="9"/>
            <color indexed="81"/>
            <rFont val="Tahoma"/>
            <family val="2"/>
          </rPr>
          <t xml:space="preserve"> Mahasiswa terlibat penuh, namun tanggung jawab ada pada dosen.
</t>
        </r>
        <r>
          <rPr>
            <b/>
            <sz val="9"/>
            <color indexed="81"/>
            <rFont val="Tahoma"/>
            <family val="2"/>
          </rPr>
          <t>2.</t>
        </r>
        <r>
          <rPr>
            <sz val="9"/>
            <color indexed="81"/>
            <rFont val="Tahoma"/>
            <family val="2"/>
          </rPr>
          <t xml:space="preserve"> Mahasiswa hanya diminta sebagai tenaga bantu.
</t>
        </r>
        <r>
          <rPr>
            <b/>
            <sz val="9"/>
            <color indexed="81"/>
            <rFont val="Tahoma"/>
            <family val="2"/>
          </rPr>
          <t>1.</t>
        </r>
        <r>
          <rPr>
            <sz val="9"/>
            <color indexed="81"/>
            <rFont val="Tahoma"/>
            <family val="2"/>
          </rPr>
          <t xml:space="preserve"> Keterlibatan mahasiswa sangat kurang
</t>
        </r>
        <r>
          <rPr>
            <b/>
            <sz val="9"/>
            <color indexed="81"/>
            <rFont val="Tahoma"/>
            <family val="2"/>
          </rPr>
          <t>0.</t>
        </r>
        <r>
          <rPr>
            <sz val="9"/>
            <color indexed="81"/>
            <rFont val="Tahoma"/>
            <family val="2"/>
          </rPr>
          <t xml:space="preserve"> Mahasiswa tidak dilibatkan dalam kegiatan pengabdian kepada masyarakat.
</t>
        </r>
      </text>
    </comment>
    <comment ref="E191" authorId="0">
      <text>
        <r>
          <rPr>
            <b/>
            <sz val="9"/>
            <color indexed="81"/>
            <rFont val="Tahoma"/>
            <family val="2"/>
          </rPr>
          <t>Jumlah kegiatan pengabdian kepada masyarakat yang dilakukan oleh dosen tetap yang bidang keahliannya sesuai dengan program studi dalam tiga tahun terakhir:</t>
        </r>
        <r>
          <rPr>
            <sz val="9"/>
            <color indexed="81"/>
            <rFont val="Tahoma"/>
            <family val="2"/>
          </rPr>
          <t xml:space="preserve">
</t>
        </r>
        <r>
          <rPr>
            <b/>
            <sz val="9"/>
            <color indexed="81"/>
            <rFont val="Tahoma"/>
            <family val="2"/>
          </rPr>
          <t>4.</t>
        </r>
        <r>
          <rPr>
            <sz val="9"/>
            <color indexed="81"/>
            <rFont val="Tahoma"/>
            <family val="2"/>
          </rPr>
          <t xml:space="preserve"> NK ≥ 5
</t>
        </r>
        <r>
          <rPr>
            <b/>
            <sz val="9"/>
            <color indexed="81"/>
            <rFont val="Tahoma"/>
            <family val="2"/>
          </rPr>
          <t>3.</t>
        </r>
        <r>
          <rPr>
            <sz val="9"/>
            <color indexed="81"/>
            <rFont val="Tahoma"/>
            <family val="2"/>
          </rPr>
          <t xml:space="preserve"> 1,5 ≤ NK &lt; 3
</t>
        </r>
        <r>
          <rPr>
            <b/>
            <sz val="9"/>
            <color indexed="81"/>
            <rFont val="Tahoma"/>
            <family val="2"/>
          </rPr>
          <t>2.</t>
        </r>
        <r>
          <rPr>
            <sz val="9"/>
            <color indexed="81"/>
            <rFont val="Tahoma"/>
            <family val="2"/>
          </rPr>
          <t xml:space="preserve"> 1,0 ≤ NK &lt; 1,5
</t>
        </r>
        <r>
          <rPr>
            <b/>
            <sz val="9"/>
            <color indexed="81"/>
            <rFont val="Tahoma"/>
            <family val="2"/>
          </rPr>
          <t>1.</t>
        </r>
        <r>
          <rPr>
            <sz val="9"/>
            <color indexed="81"/>
            <rFont val="Tahoma"/>
            <family val="2"/>
          </rPr>
          <t xml:space="preserve"> NK ≤ 1
</t>
        </r>
        <r>
          <rPr>
            <b/>
            <sz val="9"/>
            <color indexed="81"/>
            <rFont val="Tahoma"/>
            <family val="2"/>
          </rPr>
          <t>0.</t>
        </r>
        <r>
          <rPr>
            <sz val="9"/>
            <color indexed="81"/>
            <rFont val="Tahoma"/>
            <family val="2"/>
          </rPr>
          <t xml:space="preserve"> NK = 0
</t>
        </r>
      </text>
    </comment>
    <comment ref="E193" authorId="0">
      <text>
        <r>
          <rPr>
            <b/>
            <sz val="9"/>
            <color indexed="81"/>
            <rFont val="Tahoma"/>
            <family val="2"/>
          </rPr>
          <t xml:space="preserve">Kebijakan, pengelolaan, dan monev oleh perguruan tinggi dalam kegiatan kerjasama untuk menjamin empat aspek berikut:
(1) mutu kegiatan kerjasama,
(2) relevansi kegiatan kerjasama,
(3) produktivitas kegiatan kerjasama,
(4) keberlanjutan kegiatan kerjasama:
</t>
        </r>
        <r>
          <rPr>
            <sz val="9"/>
            <color indexed="81"/>
            <rFont val="Tahoma"/>
            <family val="2"/>
          </rPr>
          <t xml:space="preserve">
</t>
        </r>
        <r>
          <rPr>
            <b/>
            <sz val="9"/>
            <color indexed="81"/>
            <rFont val="Tahoma"/>
            <family val="2"/>
          </rPr>
          <t>4.</t>
        </r>
        <r>
          <rPr>
            <sz val="9"/>
            <color indexed="81"/>
            <rFont val="Tahoma"/>
            <family val="2"/>
          </rPr>
          <t xml:space="preserve"> Kebijakan yang sangat jelas dan upaya (pengelolaan dan monev) yang efektif untuk menjamin mutu, relevansi, produktivitas dan keberlanjutan kegiatan kerjasama
</t>
        </r>
        <r>
          <rPr>
            <b/>
            <sz val="9"/>
            <color indexed="81"/>
            <rFont val="Tahoma"/>
            <family val="2"/>
          </rPr>
          <t>3.</t>
        </r>
        <r>
          <rPr>
            <sz val="9"/>
            <color indexed="81"/>
            <rFont val="Tahoma"/>
            <family val="2"/>
          </rPr>
          <t xml:space="preserve"> Kebijakan yang  jelas, namun upayanya kurang efektif untuk menjamin mutu, relevansi, produktivitas dan keberlanjutan kegiatan kerjasama
</t>
        </r>
        <r>
          <rPr>
            <b/>
            <sz val="9"/>
            <color indexed="81"/>
            <rFont val="Tahoma"/>
            <family val="2"/>
          </rPr>
          <t>2.</t>
        </r>
        <r>
          <rPr>
            <sz val="9"/>
            <color indexed="81"/>
            <rFont val="Tahoma"/>
            <family val="2"/>
          </rPr>
          <t xml:space="preserve"> Kebijakan namun kurang jelas untuk  menjamin mutu, relevansi, produktivitas dan keberlanjutan kegiatan kerjasama
</t>
        </r>
        <r>
          <rPr>
            <b/>
            <sz val="9"/>
            <color indexed="81"/>
            <rFont val="Tahoma"/>
            <family val="2"/>
          </rPr>
          <t>1.</t>
        </r>
        <r>
          <rPr>
            <sz val="9"/>
            <color indexed="81"/>
            <rFont val="Tahoma"/>
            <family val="2"/>
          </rPr>
          <t xml:space="preserve"> Tidak ada kebijakan tentang kegiatan kerjasama
</t>
        </r>
      </text>
    </comment>
    <comment ref="E195" authorId="0">
      <text>
        <r>
          <rPr>
            <b/>
            <sz val="9"/>
            <color indexed="81"/>
            <rFont val="Tahoma"/>
            <family val="2"/>
          </rPr>
          <t xml:space="preserve">Kebijakan, pengelolaan, dan monev oleh perguruan tinggi dalam kegiatan Universitas/Fakultas/Program studi memanfaatkan dan menindaklanjuti kerjasama universitas dengan institusi dalam negri dalam 5 tahun terakhir:
4. </t>
        </r>
        <r>
          <rPr>
            <sz val="9"/>
            <color indexed="81"/>
            <rFont val="Tahoma"/>
            <family val="2"/>
          </rPr>
          <t xml:space="preserve">&gt;3 kerjasama
</t>
        </r>
        <r>
          <rPr>
            <b/>
            <sz val="9"/>
            <color indexed="81"/>
            <rFont val="Tahoma"/>
            <family val="2"/>
          </rPr>
          <t>3.</t>
        </r>
        <r>
          <rPr>
            <sz val="9"/>
            <color indexed="81"/>
            <rFont val="Tahoma"/>
            <family val="2"/>
          </rPr>
          <t xml:space="preserve"> 3 kerjasama
</t>
        </r>
        <r>
          <rPr>
            <b/>
            <sz val="9"/>
            <color indexed="81"/>
            <rFont val="Tahoma"/>
            <family val="2"/>
          </rPr>
          <t>2.</t>
        </r>
        <r>
          <rPr>
            <sz val="9"/>
            <color indexed="81"/>
            <rFont val="Tahoma"/>
            <family val="2"/>
          </rPr>
          <t xml:space="preserve"> 2 kerjasama
</t>
        </r>
        <r>
          <rPr>
            <b/>
            <sz val="9"/>
            <color indexed="81"/>
            <rFont val="Tahoma"/>
            <family val="2"/>
          </rPr>
          <t>1.</t>
        </r>
        <r>
          <rPr>
            <sz val="9"/>
            <color indexed="81"/>
            <rFont val="Tahoma"/>
            <family val="2"/>
          </rPr>
          <t xml:space="preserve"> 1 kerjasama
</t>
        </r>
        <r>
          <rPr>
            <b/>
            <sz val="9"/>
            <color indexed="81"/>
            <rFont val="Tahoma"/>
            <family val="2"/>
          </rPr>
          <t>0.</t>
        </r>
        <r>
          <rPr>
            <sz val="9"/>
            <color indexed="81"/>
            <rFont val="Tahoma"/>
            <family val="2"/>
          </rPr>
          <t xml:space="preserve"> Tidak ada kerjasama yang dimanfaatkan dan ditindaklanjuti
</t>
        </r>
      </text>
    </comment>
    <comment ref="E196" authorId="0">
      <text>
        <r>
          <rPr>
            <b/>
            <sz val="9"/>
            <color indexed="81"/>
            <rFont val="Tahoma"/>
            <family val="2"/>
          </rPr>
          <t xml:space="preserve">Universitas/Fakultas/Program studi memanfaatkan dan menindaklanjuti kerjasama universitas dengan institusi di luar negri dalam 3 tahun terakhir untuk menunjang kegiatan tridharma perguruan tinggi:
4. </t>
        </r>
        <r>
          <rPr>
            <sz val="9"/>
            <color indexed="81"/>
            <rFont val="Tahoma"/>
            <family val="2"/>
          </rPr>
          <t xml:space="preserve">&gt;3 kerjasama
</t>
        </r>
        <r>
          <rPr>
            <b/>
            <sz val="9"/>
            <color indexed="81"/>
            <rFont val="Tahoma"/>
            <family val="2"/>
          </rPr>
          <t xml:space="preserve">3. </t>
        </r>
        <r>
          <rPr>
            <sz val="9"/>
            <color indexed="81"/>
            <rFont val="Tahoma"/>
            <family val="2"/>
          </rPr>
          <t xml:space="preserve">3 kerjasama
</t>
        </r>
        <r>
          <rPr>
            <b/>
            <sz val="9"/>
            <color indexed="81"/>
            <rFont val="Tahoma"/>
            <family val="2"/>
          </rPr>
          <t>2.</t>
        </r>
        <r>
          <rPr>
            <sz val="9"/>
            <color indexed="81"/>
            <rFont val="Tahoma"/>
            <family val="2"/>
          </rPr>
          <t xml:space="preserve"> 2 kerjasama
</t>
        </r>
        <r>
          <rPr>
            <b/>
            <sz val="9"/>
            <color indexed="81"/>
            <rFont val="Tahoma"/>
            <family val="2"/>
          </rPr>
          <t>1.</t>
        </r>
        <r>
          <rPr>
            <sz val="9"/>
            <color indexed="81"/>
            <rFont val="Tahoma"/>
            <family val="2"/>
          </rPr>
          <t xml:space="preserve"> 1 kerjasama
</t>
        </r>
        <r>
          <rPr>
            <b/>
            <sz val="9"/>
            <color indexed="81"/>
            <rFont val="Tahoma"/>
            <family val="2"/>
          </rPr>
          <t>0.</t>
        </r>
        <r>
          <rPr>
            <sz val="9"/>
            <color indexed="81"/>
            <rFont val="Tahoma"/>
            <family val="2"/>
          </rPr>
          <t xml:space="preserve"> Tidak ada kerjasama yang dimanfaatkan dan ditindaklanjuti
</t>
        </r>
      </text>
    </comment>
  </commentList>
</comments>
</file>

<file path=xl/sharedStrings.xml><?xml version="1.0" encoding="utf-8"?>
<sst xmlns="http://schemas.openxmlformats.org/spreadsheetml/2006/main" count="353" uniqueCount="308">
  <si>
    <t>Rekap nilai</t>
  </si>
  <si>
    <t>Rata-rata</t>
  </si>
  <si>
    <t>Catatan:</t>
  </si>
  <si>
    <t>Petunjuk Pengisian:</t>
  </si>
  <si>
    <t xml:space="preserve">Nama Perguruan Tinggi: </t>
  </si>
  <si>
    <t>Sebutan</t>
  </si>
  <si>
    <t>Nilai per standar</t>
  </si>
  <si>
    <t>b. Pilih (1) REVIEW, (2) unprotect sheet dan (3) password ppmp</t>
  </si>
  <si>
    <r>
      <t xml:space="preserve">a. Untuk memodifikasi sheet </t>
    </r>
    <r>
      <rPr>
        <b/>
        <sz val="16"/>
        <color indexed="8"/>
        <rFont val="Calibri"/>
        <family val="2"/>
      </rPr>
      <t>INPUT NILAI</t>
    </r>
    <r>
      <rPr>
        <sz val="16"/>
        <color indexed="8"/>
        <rFont val="Calibri"/>
        <family val="2"/>
      </rPr>
      <t xml:space="preserve"> dan</t>
    </r>
    <r>
      <rPr>
        <b/>
        <sz val="16"/>
        <color indexed="8"/>
        <rFont val="Calibri"/>
        <family val="2"/>
      </rPr>
      <t xml:space="preserve"> REKAP</t>
    </r>
  </si>
  <si>
    <t>Pd kolom rekap sebutan dibuat angka dan tulisan, bukan diambil dari cell</t>
  </si>
  <si>
    <t>Ada 2 perubahan untuk format 20120223:</t>
  </si>
  <si>
    <t>1. Keadaan PT untul Standar A dapat diisi</t>
  </si>
  <si>
    <t>2. STANDAR B: dihitung rata2 untuk 2 sub-standar, perhitungan yang lalu hanya di-rata2 suasana akademik</t>
  </si>
  <si>
    <t>Rencana Perbaikan</t>
  </si>
  <si>
    <t>Target</t>
  </si>
  <si>
    <t xml:space="preserve">Tahun Pengukuran Mutu: </t>
  </si>
  <si>
    <t>Akar Penyebab/
Penunjang</t>
  </si>
  <si>
    <t>Nilai capaian</t>
  </si>
  <si>
    <t>:</t>
  </si>
  <si>
    <t>Bentuk PT</t>
  </si>
  <si>
    <t xml:space="preserve">Visi </t>
  </si>
  <si>
    <t xml:space="preserve">:  </t>
  </si>
  <si>
    <t>Keunggulan</t>
  </si>
  <si>
    <t>Tantangan</t>
  </si>
  <si>
    <t>Peluang</t>
  </si>
  <si>
    <t>Rekomendasi</t>
  </si>
  <si>
    <t>Rekomendasi Khusus</t>
  </si>
  <si>
    <t xml:space="preserve">Jangka Pendek </t>
  </si>
  <si>
    <t>Jangka Panjang</t>
  </si>
  <si>
    <t>Perguruan Tinggi</t>
  </si>
  <si>
    <t>1. Untuk membuka protect, (1) pilih Review (2) Unprotect (3) password: PPMP</t>
  </si>
  <si>
    <t>No</t>
  </si>
  <si>
    <t>Kelemahan/ Keterbatasan</t>
  </si>
  <si>
    <t>Nama Fakultas</t>
  </si>
  <si>
    <t>Nama Perguruan Tinggi</t>
  </si>
  <si>
    <t>Nama Singkatan Perguruan Tinggi</t>
  </si>
  <si>
    <t>Kota</t>
  </si>
  <si>
    <t>Propinsi</t>
  </si>
  <si>
    <t>Kode Pos</t>
  </si>
  <si>
    <t>Website</t>
  </si>
  <si>
    <t>Email</t>
  </si>
  <si>
    <t>Fax</t>
  </si>
  <si>
    <t>Telepon</t>
  </si>
  <si>
    <t>Keberadaan Unit Jaminan Mutu</t>
  </si>
  <si>
    <t>Nama Program Studi</t>
  </si>
  <si>
    <t>Status</t>
  </si>
  <si>
    <t>Akreditasi Prodi</t>
  </si>
  <si>
    <t xml:space="preserve">Nama Prodi Perguruan Tinggi: </t>
  </si>
  <si>
    <t xml:space="preserve">PROFIL DIRI  PROGRAM STUDI </t>
  </si>
  <si>
    <t>PADANG</t>
  </si>
  <si>
    <t>SUMATERA BARAT</t>
  </si>
  <si>
    <t>ADA</t>
  </si>
  <si>
    <t>Alamat</t>
  </si>
  <si>
    <t xml:space="preserve">UNIVERSITAS </t>
  </si>
  <si>
    <t>Ijin Pendirian/Operasional Prodi</t>
  </si>
  <si>
    <t>Instrumen Mutu</t>
  </si>
  <si>
    <t>Rektor,</t>
  </si>
  <si>
    <t>Masa berlaku</t>
  </si>
  <si>
    <t>Rencana Pembiayaan (Nama kegiatan, PIC, Biaya, Sumber Dana)</t>
  </si>
  <si>
    <r>
      <t xml:space="preserve">2. Isilah </t>
    </r>
    <r>
      <rPr>
        <b/>
        <sz val="12"/>
        <color theme="1"/>
        <rFont val="Calibri"/>
        <family val="2"/>
        <scheme val="minor"/>
      </rPr>
      <t>Nilai Capaian</t>
    </r>
    <r>
      <rPr>
        <sz val="12"/>
        <color theme="1"/>
        <rFont val="Calibri"/>
        <family val="2"/>
        <scheme val="minor"/>
      </rPr>
      <t xml:space="preserve"> dengan skor 0-4</t>
    </r>
  </si>
  <si>
    <r>
      <t xml:space="preserve">3. Apabila </t>
    </r>
    <r>
      <rPr>
        <b/>
        <sz val="12"/>
        <color theme="1"/>
        <rFont val="Calibri"/>
        <family val="2"/>
        <scheme val="minor"/>
      </rPr>
      <t>Nilai Capaian</t>
    </r>
    <r>
      <rPr>
        <sz val="12"/>
        <color theme="1"/>
        <rFont val="Calibri"/>
        <family val="2"/>
        <scheme val="minor"/>
      </rPr>
      <t xml:space="preserve"> diisi dengan nilai 1-4 maka </t>
    </r>
    <r>
      <rPr>
        <i/>
        <sz val="12"/>
        <color theme="1"/>
        <rFont val="Calibri"/>
        <family val="2"/>
        <scheme val="minor"/>
      </rPr>
      <t>Cell</t>
    </r>
    <r>
      <rPr>
        <sz val="12"/>
        <color theme="1"/>
        <rFont val="Calibri"/>
        <family val="2"/>
        <scheme val="minor"/>
      </rPr>
      <t xml:space="preserve"> berwarna kuning </t>
    </r>
  </si>
  <si>
    <r>
      <t xml:space="preserve">4. Apabila </t>
    </r>
    <r>
      <rPr>
        <b/>
        <sz val="12"/>
        <color theme="1"/>
        <rFont val="Calibri"/>
        <family val="2"/>
        <scheme val="minor"/>
      </rPr>
      <t>Nilai Capaian</t>
    </r>
    <r>
      <rPr>
        <sz val="12"/>
        <color theme="1"/>
        <rFont val="Calibri"/>
        <family val="2"/>
        <scheme val="minor"/>
      </rPr>
      <t xml:space="preserve"> diisi dengan 0 atau kosong atau lainnya maka </t>
    </r>
    <r>
      <rPr>
        <i/>
        <sz val="12"/>
        <color theme="1"/>
        <rFont val="Calibri"/>
        <family val="2"/>
        <scheme val="minor"/>
      </rPr>
      <t xml:space="preserve">Cell </t>
    </r>
    <r>
      <rPr>
        <sz val="12"/>
        <color theme="1"/>
        <rFont val="Calibri"/>
        <family val="2"/>
        <scheme val="minor"/>
      </rPr>
      <t>berwarna merah muda</t>
    </r>
  </si>
  <si>
    <t>Rata-rata nilai per standar</t>
  </si>
  <si>
    <t>Skor</t>
  </si>
  <si>
    <t>JUMLAH SKOR</t>
  </si>
  <si>
    <t>Maksimum Skor</t>
  </si>
  <si>
    <t>Jumlah Skor</t>
  </si>
  <si>
    <t>Komponen 1: Visi dan Misi</t>
  </si>
  <si>
    <t>1. Visi program studi</t>
  </si>
  <si>
    <t>1. Isilah Keadaan program studi  pada kota berwarna biru</t>
  </si>
  <si>
    <t>Keadaan program studi</t>
  </si>
  <si>
    <t>Banyak bukti menunjukkan  Penasihat Akademik (PA) telah memberi arahan terhadap rencana studi mahasiswa sebelum memberikan persetujuan dan melaksanakan pertemuan dua kali dalam satu semester</t>
  </si>
  <si>
    <t xml:space="preserve"> Program Studi</t>
  </si>
  <si>
    <t>BAITURRAHMAH</t>
  </si>
  <si>
    <t>UNBRAH</t>
  </si>
  <si>
    <t>SWASTA</t>
  </si>
  <si>
    <t>xxxx</t>
  </si>
  <si>
    <t>Visi dapat dibuktikan dalam buku panduan atau profil prodi</t>
  </si>
  <si>
    <t>Stakeholder internal prodi yaitu tenaga kependidikan dan mahasiswa, sedangkan eksternal yaitu  alumni dan pihak pengguna lulusan</t>
  </si>
  <si>
    <t>2. Perumusan Visi Prodi</t>
  </si>
  <si>
    <t xml:space="preserve">3. Visi Prodi disosialisasikan kepada </t>
  </si>
  <si>
    <t>Komponen 2. Misi</t>
  </si>
  <si>
    <t>Tersedia dokumen bahwa perumusan visi dan misi melibatkan unsur pimpinan program studi, majelis dosen tanpa memperhatikan masukan dari stakeholder.</t>
  </si>
  <si>
    <t>4. Perumusan Misi Prodi</t>
  </si>
  <si>
    <t>6. Kejelasan dan keselarasan tujuan dengan visi dan misi.</t>
  </si>
  <si>
    <t>Sosialisasi dibuktikan dengan. notulen rapat spanduk, banner, poster, leaflet, materi pada saat penerimaan mahasiswa baru, media tulis dan elektronik, dan lainnya yang terdokurnentasi dengan lengkap.</t>
  </si>
  <si>
    <t>5. Misi Prodi disosialisasikan kepada</t>
  </si>
  <si>
    <t>Kejelasan tujuan dibuktikan dengan adanya capaian dengan target waktu. Keselarasan tujuan didukung oleh program-program  Institusi, kurikulum yang ditawarkan, penelitian dam pengabdian kepada masyarakat.</t>
  </si>
  <si>
    <t>7. Tujuan pendidikan disosialisasikan kepada:</t>
  </si>
  <si>
    <t>Sosialisasi dibuktikan dangan. notulen rapat spanduk, banner, poster, leaflet, materi pada saat penerimaan mahasiswa baru, media tulis dan elektronik, dan lainnya yang terdokumentasi dengan lengkap.</t>
  </si>
  <si>
    <t>8. Sasaran Pendidikan</t>
  </si>
  <si>
    <t>Komponen 3. Tujuan Pencapaian</t>
  </si>
  <si>
    <t>Komponen 4. Sasaran dan Pencapaian</t>
  </si>
  <si>
    <t>9. Sasaran disosialisasikan Kepada</t>
  </si>
  <si>
    <t>Sosialisasi dibuktikan dangan. notulen rapat spanduk, banner, poster, leaflet, materi pada saat penerimaan mahasiswa baru, media tulis dan elektronik, dan lainnya yang terdokurnentasi dangan lengkap</t>
  </si>
  <si>
    <t>Standar 2: Tata Pamong, kepemimpinan, sistem pengelolaan dan penjaminan mutu</t>
  </si>
  <si>
    <t>Komponen 5. Strategi Pencapaian</t>
  </si>
  <si>
    <t xml:space="preserve">10. Strategi Pencapaian </t>
  </si>
  <si>
    <t>Aspek pencapaian adalah adanya : a) waktu pelaksanaan secara jelas dan realistik, b) didokumentasikan dengan lengkap, serta c) dikomunikasikan secara formal kepada semua penyelenggara pendidikan.</t>
  </si>
  <si>
    <t>Komponen 6. Tata Pamong</t>
  </si>
  <si>
    <t>11. Institusi  memiliki tata pamong yang memungkinkan terlaksananya secara konsisten prinsip tatapamong dan menjamin penylenggaraan program studi yang memenuhi aspek-aspek: (1) kredibel, (2) transparan, (3) akuntabel, (4) bertanggung jawab, dan (5) adil.</t>
  </si>
  <si>
    <t>Komponen 7. Kepemimpinan</t>
  </si>
  <si>
    <t>12. Kepemimpinan Institusi memiliki karakteristik yang kuat dalam: (1) kepemimpinan operasional, (2) kepemimpinan organisasi, dan (3) kepemimpinan publik.</t>
  </si>
  <si>
    <t>Komponen 8. Sistem Pengelolaan</t>
  </si>
  <si>
    <t>13. Sistem pengelolaan fungsional dan operasional Institusi harus mencakup planning, organizing, staffing, leading, controlling.</t>
  </si>
  <si>
    <t>Standar 3: Mahasiswa Dan Lulusan</t>
  </si>
  <si>
    <t>Standar 1: Visi, Misi Dan Sasaran Serta Strategi Pencapaian</t>
  </si>
  <si>
    <t>Komponen 10. Rencana Strategis</t>
  </si>
  <si>
    <t>15.Perguruan tinggi mempunyai Renstra dan menetapkan tonggak-tonggak capaian (milestones) tujuan sebagai penjabaran atau pelaksanaan renstra, serta mekanisme kontrol ketercapaiannya</t>
  </si>
  <si>
    <t>Komponen 11 : Sistem Pengembangan Pendidikan</t>
  </si>
  <si>
    <t xml:space="preserve">16. Perguruan tinggi memiliki sistem pembinaan program studi yang mencakup: 
(1) pengembangan program studi, 
(2)  penyusunan dokumen akreditasi dalam bentuk pelatihan, dana, dan informasi
</t>
  </si>
  <si>
    <t xml:space="preserve">Komponen  12: Penerimaan Mahasiswa </t>
  </si>
  <si>
    <t>17. Universitas memperkenalkan profilnya kepada masyarakat untuk mendapatkan calon mahasiswa yang bermutu.</t>
  </si>
  <si>
    <t>18. Penetapan kuota penerimaan mahasiswa:</t>
  </si>
  <si>
    <t>Universitas memperkenalkan profilnya kepada masyarakat, dapat dibuktikan dengan: kegiatan promosi ke SMU, spanduk, banner, poster, leaflet, media tulis dan elektronik, dll.</t>
  </si>
  <si>
    <t>19. Rasio calon mahasiswa yang ikut seleksi dan daya tampung</t>
  </si>
  <si>
    <t>Rasio = jumlah mahasiswa yang ikut seleksi dan daya tampung.</t>
  </si>
  <si>
    <t>20. Persentase mahasiswa reguler yang melakukan registrasi dan calon mahasiswa baru reguler yang lulus seleksi (MR).</t>
  </si>
  <si>
    <t>Persentase = (jumlah mahasiswa reguler yang melakukan registrasi / jumlah calon mahasiswa baru reguler yang lulus seleksi) x 100%</t>
  </si>
  <si>
    <t>21. Rasio mahasiswa baru transfer terhadap mahasiswa reguler (RM).</t>
  </si>
  <si>
    <t xml:space="preserve">RM = TMBT / TMB
           Dimana:
           TMBT = total mahasiswa baru transfer untuk program S1 reguler dan S1 non reguler.
           TMB = total mahasiswa baru bukan transfer untuk program S1 reguler dan S1 non reguler.
</t>
  </si>
  <si>
    <t>22. Universitas memperkenalkan kepada mahasiswa baru visi, misi, dan tujuan program studi, kurikulum, struktur dan organisasi program studi, dosen, tugas Penasihat Akademik (PA) dan hak mahasiswa terhadap PA, sarana dan prasarana jurusan/bagian, dan organisasi kemahasiswaan pada tingkat program studi.</t>
  </si>
  <si>
    <t>23. Universitas/fakultas/Program studi memberikan pelayanan kepada mahasiswa yang dapat dimanfaatkan untuk membina dan mengembangkan penalaran, minat, bakat, seni, kesejahteraan dan kemampuan softskills.</t>
  </si>
  <si>
    <t xml:space="preserve">Jenis pelayanan kepada mahasiswa antara lain:
a. Minat dan bakat (ekstra kurikuler)
b. Bimbingan dan konseling
c. Pembinaan soft skills mahasiswa
d. Pembinaan karakter mahasiswa
</t>
  </si>
  <si>
    <t>24. Penghargaan kepada mahasiswa baik terhadap capaian prestasi akademik maupun non akademik.</t>
  </si>
  <si>
    <t>25. Universitas  sudah menetapkan standar kompetensi lulusan.</t>
  </si>
  <si>
    <t>26. Mahasiswa drop out, mengundurkan diri atau pindah dan yang tidak mendaftar ulang pada suatu program studi (MDO).</t>
  </si>
  <si>
    <t>27. Rata-rata Indeks Prestasi Kumulatif (IPK) lulusan suatu program studi dalam lima tahun terakhir.</t>
  </si>
  <si>
    <t>28. Persentase kelulusan mahasiswa tepat waktu maksimal 4 tahun 0 bulan (KTW).</t>
  </si>
  <si>
    <t>29. Rata-rata masa tunggu lulusan mendapatkan pekerjaan pertama (RMT)</t>
  </si>
  <si>
    <t>30. Persentase kelulusan yang bekerja sesuai dengan bidang (PBS)</t>
  </si>
  <si>
    <t>31. Sistem evaluasi kelulusan yang efektif</t>
  </si>
  <si>
    <t>32. Program studi melaksanakan penelusuran lulusan (tracer study).</t>
  </si>
  <si>
    <t>Dibuktikan dengan angket dan analisis datanya serta upaya perbaikan yang telah dilakukan untuk perbaikan proses pembelajaran.</t>
  </si>
  <si>
    <t>33. Pendapat pengguna lulusan terhadap mutu alumni.</t>
  </si>
  <si>
    <t>34. Alumni berpartisipasi dalam mendukung pengembangan program studi dalam bentuk sumbangan dana, sumbangan fasilitas dan masukan untuk perbaikan proses pembelajaran dan pengembangan jejaring.</t>
  </si>
  <si>
    <t>Standar 4: Sumber Daya Manusia</t>
  </si>
  <si>
    <t xml:space="preserve">Penjelasan:
RMD = (mahasiswa reguler + mahasiswa reguler mandiri) / jumlah dosen tetap
</t>
  </si>
  <si>
    <t>Bukti pendukung berupa program/kegiatan program studi, SK kepanitiaan, leaflet, daftar hadir peserta/narasumber, atau prosiding seminar ilmiah.</t>
  </si>
  <si>
    <t>Keanggotaan dosen pada organisasi profesi/ bidang ilmu dibuktikan dengan sertifikat atau kartu tanda keanggotaan organisasi profesi.</t>
  </si>
  <si>
    <t>41. Pedoman tertulis tentang sistem monitoring dan evaluasi, serta rekam jejak kinerja dosen  serta konsistensi pelaksanaannya</t>
  </si>
  <si>
    <t xml:space="preserve">Program studi telah memiliki mekanisme untuk Upaya peningkatan kualifikasi dan kompetensi yang harus difasilitasi dikaitkan dengan:
a. Pemberian kesempatan belajar/pelatihan: dibuktikan dengan ijazah/sertifikat
b. Pemberian fasilitas berupa dana
c. Jenjang karir
</t>
  </si>
  <si>
    <t xml:space="preserve">A = ( 4 x 1 + 3 x 2 + 2 x 3) / 4 ; dimana:
X1 = jumlah pustakawan yang berpendidikan S2 atau S3
X2 = jumlah pustakawan yang berpendidikan D4 atau S1
X3 = jumlah pustakawan yang berpendidikan D1, D2 atau D3
D = ( 4 Y1 + 3 Y2 + 2 Y3 + Y4) / 4; dimana:
Y1 = jumlah tenaga administrasi yang berpendidikan D4 atau S1 ke atas
Y2 = jumlah tenaga administrasi yang berpendidikan D3
Y3 = jumlah tenaga administrasi yang berpendidikan D1 atau D2
Y4 = jumlah tenaga administrasi
</t>
  </si>
  <si>
    <t>Standar 5: Kurikulum, Pembelajaran dan Suasana Akademik</t>
  </si>
  <si>
    <t>Kurikulum yang terstruktur tergambar dalam matriks sebaran mata kuliah untuk masing-masing kompetensi.</t>
  </si>
  <si>
    <t xml:space="preserve">a. Kompetensi utama memuat kurikulum inti yang disepakati oleh Asosiasi Perguruan Tinggi program studi terkait.
b. Kompetensi pendukung berkaitan dengan IPTEK pendukung dan kompetensi utama.
c. Kompetensi lainnya berkaitan dengan IPTEK pelengkap, IPTEK yang dikembangkan dan terbarukan, dan ciri Perguruan Tinggi.
Kompetensi lulusan dibuktikan pada buku panduan atau website program studi/ fakultas/ PPs. 
</t>
  </si>
  <si>
    <t xml:space="preserve">a. Aspek kognitif berkaitan dengan pengetahuan, pemahaman, penerapan, analisis, evaluasi dan kreasi pada mata kuliah tersebut.
b. Aspek psikomotorik berkaitan dengan aktivitas fisik yang menghasilkan keterampilan (skill) dan kemampuan bertindak individu.
c. Aspek afektif berkaitan dengan sikap dan nilai (value), seperti kemampuan untuk berpartisipasi, mengambil prakarsa dan mempertahankan pendapat dll.
d. Capaian pembelajaran dapat dilihat pada RPKPS atau buku ajar/modul mata kuliah
</t>
  </si>
  <si>
    <t xml:space="preserve">a. Bagi program studi yang memang seyogyanya tidak memiliki mk pilihan dalam kurikulumnya, dibari nilai (langsung) = 4. Program studi yang dimaksud seperti: Program Studi Kedokteran, Kedokteran Gigi, dst.
b. Bagi program studi yang memiliki jalur pilihan/ peminatan/ konsentrasi, mk yang khas jalur pilihan/ peminatan/ konsentrasi dianggap sebagai mk pilihan.
</t>
  </si>
  <si>
    <t xml:space="preserve">a. Proses evaluasi kurikulum secara berkala dibuktikan dengan, antara lain: SK kurikulum baru, daftar hadir dan notulen rapat pembahasan kurikulum, hasil workshop/ lokakarya/ Focus group discussion (FGD) kurikulum, dan bukti partisipasi pemangku kepentingan.
</t>
  </si>
  <si>
    <t xml:space="preserve">Pembaharuan materi ajar atau bahan perkuliahan dapat dibuktikan dengan membandingkan materi ajar terbaru dan sebelumnya yang terdokumentasikan di program studi.
</t>
  </si>
  <si>
    <t xml:space="preserve">a. Metoda pembelajaran pada RPKPS berpusat pada mahasiswa, sedangkan dosen sebagai fasilitator.
b. Metode pembelajaran untuk SCL, diantaranya:
1) Small Group Discussion (SGD);
2) Role-Play and Simulation (RPS);
3) Case Study (CS);
4) Discovery Learning (DL);
5) Self-Directed Learning (SDL);
6) Cooperative Learning (CL);
7) Collaborative Learning (CbL);
8) Contextual instruction (CI);
9) Problem Based Learning and Inquiry (PBL);
10) Project Based Learning (PjBL), dan
11) Metode active learning lainnya
</t>
  </si>
  <si>
    <t xml:space="preserve">a. Kemampuan hardskill dan softskill serta karakter yang harus dikuasai mahasiswa dan dijabarkan secara jelas dalam learning outcomes pada RPKPS
b. Kemampuan hardskills didefinisikan sebagai kemampuan menguasai ilmu pengetahuan teknologi dan keterampilan yang bersifat teknis yang berhubungan dengan bidang ilmunya. Misalnya seorang sarjana teknik industri seharusnya menguasai ilmu dan teknik – teknik dalam bidang perindustrian.
c. Kemampuan softskills didefinisikan sebagai tingkah laku seseorang yang dikembangkan dan dimaksimalkan dalam berhubungan dengan orang lain (interpersonal skills)dan dalam mengatur atau mengelola dirinya sendiri (intrapersonal skills)
c.1. Contoh kemampuan interpersonal skills antara lain: kerja dalam tim, komunikasi lisan, kepemimpinan, sinergi, fleksibel, negosiasi, dan lainnya
c.2. Contoh kemampuan intrapersonal skills antara lain: mandiri, berpikir kritis, berpikir analitis, berpikir kreatif, berpikir inovatif, beragumen logis, mampu mengatur waktu dan lainnya
d. Karakter merupakan realisasi perkembangan positif sebagai individu (intelektual, emosional,           sosial, etika, dan perilaku) yang dibangun dari nilai-nilai dalam hubungannya dengan diri sendiri, sesama manusia, lingkungan dan kebangsaan serta dengan Tuhan YME.
</t>
  </si>
  <si>
    <t xml:space="preserve">Pembuatan RPKPS atau yang sejenisnya oleh tim kurikulum harus dibuktikan dengan daftar hadir dan notulen rapat tim kurikulum. Tim kurikulum harus dibentuk oleh program studi yang bersangkutan dengan Surat Keputusan dekan. </t>
  </si>
  <si>
    <t>Bahan ajar yang dimaksud dapat berupa, hand-out, slide power point, diklat, modul dan atau buku ajar yang ditulis oleh dosen pengampu matakuliah</t>
  </si>
  <si>
    <t>Substansi praktikum selayaknya dibuktikan pada modul/penuntun praktikum/praktek atau minimal pada berita acara pelaksanaannya.</t>
  </si>
  <si>
    <t xml:space="preserve">a. Bukti dapat berupa kartu kendali pembimbingan akademik mahasiswa oleh PA, persetujuan PA dilihat dari agenda pertemuan mahasiswa dengan PA setiap semester.
b. Bukti lain adalah laporan kinerja PA setiap semester.
</t>
  </si>
  <si>
    <t>Bidang keahlian dosen dapat dilihat dari SK jabatan fungsional dosen, atau judul tesis/disertasi pendidikan terakhir, atau dari bidang penelitian dan publikasinya.</t>
  </si>
  <si>
    <t>Bukti pendukung yaitu uraian perkuliahan yang diisi dosen setiap memulai perkuliahan</t>
  </si>
  <si>
    <t>Bukti pendukung yaitu uraian/catatan perkuliahan yang diisi dosen pada setiap perkuliahan lalu dibandingkan dengan materi pada RPKPS. Yang dimaksud dengan “sejenis” seperti modul apda sistem pembelajaran secara Problem Based Learning (PBL)</t>
  </si>
  <si>
    <t>Bukti pendukung yaitu uraian praktikum yang diisi dosen setiap pelaksanaan praktikum/praktek.</t>
  </si>
  <si>
    <t xml:space="preserve">a. Penilaian hasil dilakukan menggunakan tes hasil pembelajaran, terutama hasil belajar kognitif berkenaan dengan penguasaan hasil pembelajaran sesuai dengan tujuan pembelajaran. Contoh, kuis, UTS dan UAS.
b. Penilaian proses dilaksanakan pada saat proses pembelajaran, digunakan untuk mengukur perkembangan kemampuan softskills dan karakter mahasiswa. Contoh, penilaian portofolio, rubrik atau penilaian lainnya. 
</t>
  </si>
  <si>
    <t xml:space="preserve">a. Azas transparansi adalah azas keterbukaan; disertai dengan tanda terima pengembalian lembar jawaban ujian oleh dosen kepada mahasiswa.
b. Azas akuntabel adalah nilai yang diberikan terukur dan teruji, terlihat dari sebaran nilai </t>
  </si>
  <si>
    <t>76. Penilaian ujian berdasarkan azas transparansi dan akuntabel.</t>
  </si>
  <si>
    <t>Bukti pendukung bahwa mekanisme untuk memonitor dan mengkaji ditunjukan dari data: 1) tingkat kehadiran mahasiswa; 2) tingkat kehadiran dosen; dan 3) materi kuliah</t>
  </si>
  <si>
    <t>WPTA dihitung dari tanggal SK atau Surat Tugas Bimbingan Tugas Akhir sampai tanggal ujian sarjana/komprehensif.</t>
  </si>
  <si>
    <t>Suasana akademik yang kondusif sesama dosen tercipta antara lain melalui: a) tim teaching, b) penelitian bersama (tim riset), c) kuliah tamu, d) seminar ilmiah pada program studi, e) simposium/workshop/lokakarya, f) bedah buku.</t>
  </si>
  <si>
    <t>Interaksi akademik antara dosen dan mahasiswa antara lain melalui: pembelajaran, bimbingan tugas akhir, keterlibatan mahasiswa dalam penelitian dan pengabdian kepada masyarakat yang dilaksanakan dosen.</t>
  </si>
  <si>
    <t>Pengembangan perilaku kecendikiawan mahasiswa antara lain melalui: pembentukan dan pembinaan kelompok studi mahasiswa, pembimbingan kreativitas/karya ilmiah mahasiswa, penyelenggaraan dan pembimbingan seminar atau diskusi ilmiah di kalangan mahasiswa.</t>
  </si>
  <si>
    <t>Standar 6: Pembiayaan, Sarana dan Prasarana Serta Sistem Informasi</t>
  </si>
  <si>
    <t>35.Dalam pelaksanaan Kode etik Tenaga Kemahasiswaan, Keberadaan lembaga, mutu, SOP, dan efektivitas pelaksanaan.</t>
  </si>
  <si>
    <r>
      <t xml:space="preserve">36. Keberadaan pedoman tertulis tentang </t>
    </r>
    <r>
      <rPr>
        <sz val="11"/>
        <color rgb="FF0D0D0D"/>
        <rFont val="Calibri"/>
        <family val="2"/>
        <scheme val="minor"/>
      </rPr>
      <t>sistem seleksi, perekrutan, penempatan, promosi, retensi, dan pemberhentian dosen dan tenaga kependidikan, serta konsistensi  pelaksanaannya.</t>
    </r>
  </si>
  <si>
    <t>37. Rasio jumlah dosen terhadap mahasiswa (RMD).</t>
  </si>
  <si>
    <t>38. Program studi melaksanakan kegiatan seminar/ pelatihan/ workshop/ lokakarya dengan mendatangkan tenaga ahli/ pakar pembicara dari luar PT sendiri.</t>
  </si>
  <si>
    <t>39. Dosen tetap berpendidikan doktor (S3) di program studi.</t>
  </si>
  <si>
    <t>40.  Dosen yang menjadi anggota organisasi profesi dalam bidangnya.</t>
  </si>
  <si>
    <t xml:space="preserve">42. Dalam pelaksanaan Kode etik dosen, Keberadaan lembaga, mutu, SOP, dan efektivitas pelaksanaan </t>
  </si>
  <si>
    <t>43. Keberadaan pedoman tertulis tentang sistem seleksi, perekrutan, penempatan, promosi, retensi, dan pemberhentian tenaga kependidikan, serta konsistensi  pelaksanaannya.</t>
  </si>
  <si>
    <t>44. Tenaga kependidikan difasilitasi untuk mengikuti pelatihan dan pendidikan sesuai dengan jenis kebutuhan layanan dan pengembangan karier.</t>
  </si>
  <si>
    <t>45. Tenaga administrasi, analis/teknisi, pustakawan, arsiparis, keuangan, programer dan operator yang profesional yang dimiliki program studi.</t>
  </si>
  <si>
    <t>46. Keberadaan pedoman tertulis tentang evaluasi kinerja tenaga kependidikan, serta konsistensi  pelaksanaannya.</t>
  </si>
  <si>
    <t>47. Dalam pelaksanaan Kode etik Tenaga Kependidikan, Keberadaan lembaga, mutu, SOP, dan efektivitas pelaksanaan.</t>
  </si>
  <si>
    <t>49. Kesesuaian dengan visi dan misi serta orientasi kurikulum</t>
  </si>
  <si>
    <t>50. Rancangan kurikulum terdiri atas unsur-unsur:</t>
  </si>
  <si>
    <t xml:space="preserve">51. Struktur Kurikulum </t>
  </si>
  <si>
    <t xml:space="preserve">52. Kurikulum Memuat : </t>
  </si>
  <si>
    <t>53. Setiap mata kuliah dalam kurikulum menetapkan capaian pembelajaran yang meliputi aspek kognitif, psikomotorik dan afektif.</t>
  </si>
  <si>
    <t>54. Fleksibilitas kurikulum yang memberikan keleluasaan (fleksibilitas) pada mahasiswa untuk memperluas wawasan dan memperdalam keahlian sesuai dengan minatnya</t>
  </si>
  <si>
    <t>55. Evaluasi Kurikulum</t>
  </si>
  <si>
    <t>56. Materi ajar dievaluasi secara berkala minimal setiap tahun sesuai dengan capaian pembelajaran</t>
  </si>
  <si>
    <t>57. Pembelajaran dirancang berdasarkan pendekatan Student-Centered Learning (SCL) dan modelnya disesuaikan dengan karakteristik mata kuliah.</t>
  </si>
  <si>
    <t>58. Pembelajaran dirancang ke arah peningkatan kemampuan hardskill dan softskill serta karakter.</t>
  </si>
  <si>
    <t>59. Setiap mata kuliah (MK) memiliki Rencana Program dan Kegiatan Pembelajaran Semester (RPKPS) atau yang sejenisnya.</t>
  </si>
  <si>
    <t>60. Setiap matakuliah (MK) memiliki bahan ajar</t>
  </si>
  <si>
    <t>61. Substansi praktikum (pertanyaan khusus untuk program studi esakta).</t>
  </si>
  <si>
    <t>62.RPKPS dan bahan ajar diunggah ke laman Interactive-Learning (I-Learning) atau pada website fakultas/program studi.</t>
  </si>
  <si>
    <t>63. Fakultas/Program Studi memiliki :</t>
  </si>
  <si>
    <t>64. Peran Penasihat Akademik (PA)</t>
  </si>
  <si>
    <t>65. Pembelajaran SCL dilaksanakan dengan jumlah mahasiswa:</t>
  </si>
  <si>
    <t>66. Setiap mata kuliah diasuh oleh dosen yang sesuai dengan bidang keahliannya.</t>
  </si>
  <si>
    <t>67. Program studi menyelenggarakan proses pembelajaran secara efektif yaitu melalui I-Learning</t>
  </si>
  <si>
    <t>68. Dosen menyampaikan RPKPS dan kontrak perkuliahan pada pertemuan pertama perkuliahan</t>
  </si>
  <si>
    <t>69. Pembelajaran harus dilaksanakan sesuai dengan RPKPS atau sejenisnya.</t>
  </si>
  <si>
    <t>70. Pelaksanaan praktikum (pertanyaan khusus untuk program studi esakta).</t>
  </si>
  <si>
    <t>71. Rata-rata mahasiswa per dosen pembimbingan tugas akhir (TA)</t>
  </si>
  <si>
    <t>72. Komponen evaluasi sesuai dengan kompetensi mata kuliah sebagaimana yang dicantumkan dalam RPKPS.</t>
  </si>
  <si>
    <t>73. Sistem Evaluasi Perkuliahan</t>
  </si>
  <si>
    <t>74. Pelaksanaan evaluasi/penilaian proses terdiri dari Ujian Tengah Semester (UTS), Ujian Akhir Semester (UAS), tugas dan atau praktikum.</t>
  </si>
  <si>
    <t>75. Soal ujian UTS dan UAS divalidasi oleh peer reviewer yang diterapkan oleh program studi.</t>
  </si>
  <si>
    <t>77. Mekanisme monitoring kegiatan perkuliahan</t>
  </si>
  <si>
    <t>78. Rata-rata waktu penyelesaian tugas akhir (WPTA)</t>
  </si>
  <si>
    <t>79. Evaluasi Kemajuan Hasil Studi</t>
  </si>
  <si>
    <t>80. Suasana akademik yang kondusif sesama dosen</t>
  </si>
  <si>
    <t>81. Interaksi akademik antara dosen dan mahasiswa</t>
  </si>
  <si>
    <t>82. Program studi menfasilitasi pengembangan perilaku kecendikiawan</t>
  </si>
  <si>
    <t>83. Rata-rata dana penelitian (RDP) dosen tetap sesuai dengan bidang program studi dalam tiga tahun terakhir.</t>
  </si>
  <si>
    <t>84.Rata-rata dana pengabdian kepada masyarakat (RDPM) oleh dosen tetap sesuai dengan program studi dalam tiga tahun terakhir</t>
  </si>
  <si>
    <t xml:space="preserve">86. Dokumen pengelolaan dana yang mencakup perencanaan penerimaan, pengalokasian, pelaporan, audit, monitoring dan evaluasi, serta pertanggungjawaban kepada pemangku kepentingan.
Dokumen yang lengkap yang mencakup:
(1) perencanaan penerimaan dan pengalokasian dana
(2) pelaporan
(3) audit
(4) monitoring dan evaluasi
(5) pertanggung jawaban kepada pemangku kepentingan
</t>
  </si>
  <si>
    <t xml:space="preserve">87. Sistem monitoring dan evaluasi pendanaan internal untuk pemanfaatan dana yang lebih efektif. transparan dan memenuhi aturan keuangan yang berlaku.
</t>
  </si>
  <si>
    <t>88. Kantor administrasi, ruang sidang, ruang baca, ruang dosen, ruang seminar, perpustakaan, laboratorium (untuk esakta), ruang diskusi/balairung (untuk non esakta), toilet dan tempat ibadah, gedung pusat kemahasiswaan,tempat parkir</t>
  </si>
  <si>
    <t>89. Ruang Kerja Dosen</t>
  </si>
  <si>
    <r>
      <rPr>
        <b/>
        <sz val="10"/>
        <color theme="1"/>
        <rFont val="Calibri"/>
        <family val="2"/>
        <scheme val="minor"/>
      </rPr>
      <t>Skor luas ruang dosen tetap (SLRDT) = A / B
         Dimana:
         A = a + 2b + 3c + 4d
         B = a + b + c + d
         Keterangan notasi:
a = Luas ruang total (m2) ruang bersama untuk dosen tetap
b = Luas ruang total (m2) ruang untuk 3-4 orang dosen tetap
c = Luas ruang total (m2) ruang untuk 2 orang dosen tetap
d = Luas ruang total (m2) ruang untuk 1 dosen tetap</t>
    </r>
    <r>
      <rPr>
        <sz val="11"/>
        <color theme="1"/>
        <rFont val="Calibri"/>
        <family val="2"/>
        <scheme val="minor"/>
      </rPr>
      <t xml:space="preserve">
</t>
    </r>
  </si>
  <si>
    <t>90. Peralatan laboratorium</t>
  </si>
  <si>
    <t>Buku teks dapat berupa hard copy, CD-ROM atau media lainnya.</t>
  </si>
  <si>
    <t>91. Bahan pustaka/ruang baca berupa disertasi/tesis/skripsi/tugas akhir.</t>
  </si>
  <si>
    <t>Disertasi/tesis/skripsi/tugas akhir. Dapat berupa hard copy, CD-ROM atau media lainnya</t>
  </si>
  <si>
    <t>Jurnal ilmiah dapat berupa hard copy, CD-ROM atau media lainnya.</t>
  </si>
  <si>
    <t>92. Bahan pustaka/ruang baca berupa buku teks.</t>
  </si>
  <si>
    <t>93. Bahan pustaka/ruang baca berupa jurnal ilmiah terakreditasi DIKTI</t>
  </si>
  <si>
    <t>94.  Bahan pustaka/ ruang baca berupa jurnal ilmiah internasional (termasuk e-journal).</t>
  </si>
  <si>
    <t>95. Bahan pustaka/ ruang baca berupa prosiding seminar dalam tiga tahun terakhir.</t>
  </si>
  <si>
    <t>Prosiding seminar dapat berupa hard copy, CD-ROM atau media lainnya.</t>
  </si>
  <si>
    <t>96. Website Universitas/fakultas/program studi memiliki sub menu: sejarah, visi dan misi serta program pendidikan, kurikulum, sumberdaya dosen, fasilitas, laboratorium, kemahasiswaan, alumni, karya dosen dan kerja sama.</t>
  </si>
  <si>
    <t xml:space="preserve">97. Perguruan tinggi memiliki kapasitas internet dengan rasio bandwidth per mahasiswa yang memadai.
KBPM = Kapasitas bandwidth (dalam Kbps per mahasiswa)
</t>
  </si>
  <si>
    <t>98. Blue print pengembangan, pengelolaan, dan pemanfaatan sistem informasi yang lengkap.</t>
  </si>
  <si>
    <t>99. Universitas memiliki sistem pengamanan prasarana dan sarana kampus yang lengkap,termasuk keberadaan satpam, ketersediaan alat pemadam kebakaran.</t>
  </si>
  <si>
    <t>100. Kebersihan dan kesehatan lingkungan Universitas/Fakultas/Prodi</t>
  </si>
  <si>
    <t>Kebersihan dan kesehatan lingkungan dinilai pada ruangan (lantai, meja, dinding, loteng dan lainnya), toilet dan pekarangan.</t>
  </si>
  <si>
    <t>Standar 7: PENELITIAN, PELAYANAN/PENGABDIAN KEPADA MASYARAKAT, DAN KERJASAMA</t>
  </si>
  <si>
    <t>101. Memiliki  pedoman pengelolaan penelitian yang lengkap, dan  dikembangkan serta dipublikasikan oleh institusi.</t>
  </si>
  <si>
    <t xml:space="preserve">102. Universitas/Fakultas/Program studi memiliki:
</t>
  </si>
  <si>
    <t>103. Jumlah penelitian pada tingkat Universitas/Fakultas/program studi memiliki nilai kasar (NK) per tahun.</t>
  </si>
  <si>
    <t xml:space="preserve">NK = Nilai Kasar = ( 4 na + 2 nb + nc) / f
          Keterangan
          na = jumlah penelitian dengan biaya luar negri yang sesuai bidang ilmu
          nb = jumlah penelitian dengan biaya luar yang sesuai bidang ilmu
          nc = jumlah penelitian dengan biaya dari PT/sendiri sesuai bidang ilmu
           f  = jumah dosen tetap yang bidang keahliannya sesuai dengan PS
</t>
  </si>
  <si>
    <t>103. Universitas/Fakultas/Program studi memiliki jumlah publikasi dengan NK dalam tiga tahun terakhir.</t>
  </si>
  <si>
    <t xml:space="preserve">NK = Nilai Kasar = ( 4 na + 2 nb + nc) / f
Keterangan:
na = jumlah artikel ilmiah tingkat internasional yang sesuai bidang ilmu
nb =  jumlah artikel ilmiah tingkat nasional yang sesuai bidang ilmu
nc = jumlah karya ilmiah (artikel dalam jurnal yang belum terakreditasi DIKTI, jurnal ilmiah populer, koran, diktat) sesuai dengan bidang ilmu
f  = jumah dosen tetap yang bidang keahliannya sesuai dengan PS
</t>
  </si>
  <si>
    <t>104. Karya-karya Universitas/Fakultas/program studi yang telah memperoleh Hak atas Kekayaan Intelektual (HAKI) dalam tiga tahun terakhir.</t>
  </si>
  <si>
    <t>105. Universitas/Fakultas/Program studi harus memiliki kebijakan tentang keterlibatan mahasiswa dalam setiap kegiatan pengabdian kepada masyarakat yang dilakukan oleh dosen.</t>
  </si>
  <si>
    <t>Keterlibatan mahasiswa secara penuh dan diberi tanggung jawab dibuktikan dengan tercantumnya nama mahasiswa dalam laporan akhir, dan mahasiswa sebagai tenaga pembantu dibuktikan pada log books.</t>
  </si>
  <si>
    <t>106. Jumlah kegiatan pengabdian kepada masyarakat yang dilakukan oleh dosen tetap yang bidang keahliannya sesuai dengan program studi dalam tiga tahun terakhir.</t>
  </si>
  <si>
    <t xml:space="preserve">NK = Nilai Kasar = ( 4 na + 2 nb + nc ) / f
Keterangan:
na = jumlah pengabdian kepada masyarakat dengan biaya luar negri yang sesuai bidang ilmu
nb = jumlah pengabdian kepada masyarakat dengan biaya luar yang sesuai bidang ilmu
nc = jumlah pengabdian kepada masyarakat dengan biaya dari PT/sendiri yang sesuai bidang ilmu
f  = jumlah dosen tetap yang bidang keahliannya sesuai dengan PS
</t>
  </si>
  <si>
    <t xml:space="preserve">107. Kebijakan, pengelolaan, dan monev oleh perguruan tinggi dalam kegiatan kerjasama untuk menjamin empat aspek berikut:
(1) mutu kegiatan kerjasama,
(2) relevansi kegiatan kerjasama,
(3) produktivitas kegiatan kerjasama,
(4) keberlanjutan kegiatan kerjasama.
</t>
  </si>
  <si>
    <t xml:space="preserve">108. Universitas/Fakultas/Program studi memanfaatkan dan menindaklanjuti kerjasama universitas dengan institusi dalam negri dalam 5 tahun terakhir.
</t>
  </si>
  <si>
    <t xml:space="preserve">109. Universitas/Fakultas/Program studi memanfaatkan dan menindaklanjuti kerjasama universitas dengan institusi di luar negri dalam 3 tahun terakhir untuk menunjang kegiatan tridharma perguruan tinggi.
</t>
  </si>
  <si>
    <t xml:space="preserve">14. Perguruan tinggi menjalankan sistem penjaminan mutu yang didukung dengan adanya bukti-bukti  berupa manual mutu, dan pelaksanaannya
Manual Mutu yang lengkap meliputi:
(1) Pernyataan Mutu
(2) Kebijakan Mutu
(3) Unit Pelaksana
(4) Standar Mutu
(5) Prosedur Mutu
</t>
  </si>
  <si>
    <t>Komponen 9. Sistem Penjaminan Mutu</t>
  </si>
  <si>
    <t>Komponen 13: Pelayanan Kepada Mahasiswa</t>
  </si>
  <si>
    <t>Komponen 14: Prestasi dan Penghargaan Kepada Mahasiswa</t>
  </si>
  <si>
    <t>Komponen 15:  Penetapan kompetensi lulusan.</t>
  </si>
  <si>
    <t>Komponen 16: Profil lulusan</t>
  </si>
  <si>
    <t>Komponen 17: Umpan Balik Kompetensi</t>
  </si>
  <si>
    <t>Komponen 18: Kode Etik Mahasiswa</t>
  </si>
  <si>
    <t>Komponen 19 : Rekruitmen Dosen</t>
  </si>
  <si>
    <t>Komponen 20: Pengembangan Dosen</t>
  </si>
  <si>
    <t>Komponen 21 : Profil Dosen</t>
  </si>
  <si>
    <t>Komponen 22: Evaluasi Kinerja Dosen</t>
  </si>
  <si>
    <t>Komponen 23 : Kode Etik Dosen</t>
  </si>
  <si>
    <t>Komponen 24 : Rekruitment Tenaga Kependidikan</t>
  </si>
  <si>
    <t>Komponen 25: Pengembangan Tenaga Kependidikan</t>
  </si>
  <si>
    <t>Komponen 26: Profil Tenaga Kependidikan</t>
  </si>
  <si>
    <t>Komponen 27: Evaluasi Kinerja Tenaga Kependidikan</t>
  </si>
  <si>
    <t>Komponen 28: Kode Etik Kinerja Tenaga Kependidikan</t>
  </si>
  <si>
    <t>Komponen 29: Perancangan Kurikulum</t>
  </si>
  <si>
    <t>48. Kurikulum Berbasis Kompetensi (KBK)</t>
  </si>
  <si>
    <t>Komponen 30: Isi Kurikulum</t>
  </si>
  <si>
    <t>Komponen 31: Evaluasi Kurikulum</t>
  </si>
  <si>
    <t>Komponen 32: Perencanaan Pembelajaran</t>
  </si>
  <si>
    <t>Komponen 33: Persiapan Perkuliahan</t>
  </si>
  <si>
    <t xml:space="preserve">Komponen 34: Pelaksanaan Pembelajaran </t>
  </si>
  <si>
    <t>Komponen 35: Evaluasi Hasil Pembelajaran</t>
  </si>
  <si>
    <t>Komponen 36: Evaluasi Proses Pembelajaran</t>
  </si>
  <si>
    <t xml:space="preserve">Komponen 37: Evaluasi Kemajuan Hasil Studi </t>
  </si>
  <si>
    <t>Komponen 38: Suasana Akademik</t>
  </si>
  <si>
    <t>Komponen 39: Sumber Dana</t>
  </si>
  <si>
    <t>Komponen 40: Pengalokasian Dana</t>
  </si>
  <si>
    <t>ragu</t>
  </si>
  <si>
    <t>Komponen 41 : Pengawasan</t>
  </si>
  <si>
    <t>Komponen 42: Prasarana</t>
  </si>
  <si>
    <t>Komponen 43: Sarana</t>
  </si>
  <si>
    <t>Komponen 44: Sistem Informasi dan komunikasi</t>
  </si>
  <si>
    <t>Komponen 45 : Perangkat Keras Dan Lunak</t>
  </si>
  <si>
    <t>Komponen 46 : Pengelolaan Sistem Informasi</t>
  </si>
  <si>
    <t>Komponen 47 : Keamanan dan Ketertiban</t>
  </si>
  <si>
    <t>Komponen 48: Kebersihan &amp; Kesehatan Lingkungan</t>
  </si>
  <si>
    <t>Komponen 49: Pengelolaan Penelitian</t>
  </si>
  <si>
    <t>Komponen 50: Luaran Penelitian</t>
  </si>
  <si>
    <t>Komponen 51: Pelayanan</t>
  </si>
  <si>
    <t>Komponen 52: Luaran Pengabdian Kepada Masyarakat</t>
  </si>
  <si>
    <t>Komponen 53: Lingkup Kerja Sama</t>
  </si>
  <si>
    <t>Komponen 54: Capaian Kerja Sama</t>
  </si>
  <si>
    <t>fekon.unbrah.ac.id</t>
  </si>
  <si>
    <t>Manajemen</t>
  </si>
  <si>
    <t>Fakultas Ekonomi</t>
  </si>
  <si>
    <t>85. Besarnya dana (termasuk hibah) yang dikelola oleh Prodi dalam tiga tahun terakhir.</t>
  </si>
  <si>
    <t>C</t>
  </si>
  <si>
    <t>Prof. Ir. Firdaus Rivai., M.Sc.</t>
  </si>
  <si>
    <t>Prof. Rusjdi Djamal., Apt.</t>
  </si>
  <si>
    <t>Tahun Pengukuran Mutu</t>
  </si>
  <si>
    <t>Penanggung jawab Penjaminan Mutu,</t>
  </si>
  <si>
    <t>Jl. Raya By Pass Km. 15 Aie Pacah Koto Tangah</t>
  </si>
</sst>
</file>

<file path=xl/styles.xml><?xml version="1.0" encoding="utf-8"?>
<styleSheet xmlns="http://schemas.openxmlformats.org/spreadsheetml/2006/main">
  <numFmts count="1">
    <numFmt numFmtId="41" formatCode="_(* #,##0_);_(* \(#,##0\);_(* &quot;-&quot;_);_(@_)"/>
  </numFmts>
  <fonts count="30">
    <font>
      <sz val="11"/>
      <color theme="1"/>
      <name val="Calibri"/>
      <family val="2"/>
      <scheme val="minor"/>
    </font>
    <font>
      <sz val="16"/>
      <color indexed="8"/>
      <name val="Calibri"/>
      <family val="2"/>
    </font>
    <font>
      <b/>
      <sz val="16"/>
      <color indexed="8"/>
      <name val="Calibri"/>
      <family val="2"/>
    </font>
    <font>
      <sz val="9"/>
      <color indexed="81"/>
      <name val="Tahoma"/>
      <family val="2"/>
    </font>
    <font>
      <b/>
      <sz val="9"/>
      <color indexed="81"/>
      <name val="Tahoma"/>
      <family val="2"/>
    </font>
    <font>
      <sz val="11"/>
      <color theme="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2"/>
      <name val="Calibri"/>
      <family val="2"/>
      <scheme val="minor"/>
    </font>
    <font>
      <sz val="12"/>
      <name val="Calibri"/>
      <family val="2"/>
      <scheme val="minor"/>
    </font>
    <font>
      <b/>
      <sz val="11"/>
      <name val="Calibri"/>
      <family val="2"/>
      <scheme val="minor"/>
    </font>
    <font>
      <sz val="11"/>
      <color rgb="FF000000"/>
      <name val="Calibri"/>
      <family val="2"/>
      <scheme val="minor"/>
    </font>
    <font>
      <b/>
      <sz val="14"/>
      <color rgb="FF000000"/>
      <name val="Calibri"/>
      <family val="2"/>
      <scheme val="minor"/>
    </font>
    <font>
      <strike/>
      <sz val="11"/>
      <color theme="1"/>
      <name val="Calibri"/>
      <family val="2"/>
      <scheme val="minor"/>
    </font>
    <font>
      <sz val="11"/>
      <color theme="1" tint="4.9989318521683403E-2"/>
      <name val="Calibri"/>
      <family val="2"/>
      <scheme val="minor"/>
    </font>
    <font>
      <b/>
      <i/>
      <sz val="12"/>
      <color theme="1"/>
      <name val="Calibri"/>
      <family val="2"/>
      <scheme val="minor"/>
    </font>
    <font>
      <i/>
      <sz val="12"/>
      <color theme="1"/>
      <name val="Calibri"/>
      <family val="2"/>
      <scheme val="minor"/>
    </font>
    <font>
      <sz val="11"/>
      <color rgb="FFFF0000"/>
      <name val="Calibri"/>
      <family val="2"/>
      <scheme val="minor"/>
    </font>
    <font>
      <sz val="11"/>
      <color theme="1"/>
      <name val="Calibri"/>
      <family val="2"/>
      <scheme val="minor"/>
    </font>
    <font>
      <sz val="9"/>
      <color indexed="81"/>
      <name val="Tahoma"/>
      <charset val="1"/>
    </font>
    <font>
      <b/>
      <sz val="18"/>
      <color theme="1"/>
      <name val="Calibri"/>
      <family val="2"/>
      <scheme val="minor"/>
    </font>
    <font>
      <b/>
      <sz val="11"/>
      <color rgb="FF000000"/>
      <name val="Calibri"/>
      <family val="2"/>
      <scheme val="minor"/>
    </font>
    <font>
      <b/>
      <sz val="9"/>
      <color indexed="81"/>
      <name val="Tahoma"/>
      <charset val="1"/>
    </font>
    <font>
      <sz val="11"/>
      <color rgb="FF0D0D0D"/>
      <name val="Calibri"/>
      <family val="2"/>
      <scheme val="minor"/>
    </font>
    <font>
      <b/>
      <sz val="10"/>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rgb="FF00B05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thin">
        <color indexed="64"/>
      </bottom>
      <diagonal/>
    </border>
    <border>
      <left style="double">
        <color indexed="64"/>
      </left>
      <right/>
      <top/>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s>
  <cellStyleXfs count="2">
    <xf numFmtId="0" fontId="0" fillId="0" borderId="0"/>
    <xf numFmtId="41" fontId="23" fillId="0" borderId="0" applyFont="0" applyFill="0" applyBorder="0" applyAlignment="0" applyProtection="0"/>
  </cellStyleXfs>
  <cellXfs count="278">
    <xf numFmtId="0" fontId="0" fillId="0" borderId="0" xfId="0"/>
    <xf numFmtId="2" fontId="0" fillId="0" borderId="0" xfId="0" applyNumberFormat="1"/>
    <xf numFmtId="0" fontId="6" fillId="0" borderId="0" xfId="0" applyFont="1" applyBorder="1"/>
    <xf numFmtId="2" fontId="6" fillId="0" borderId="0" xfId="0" applyNumberFormat="1" applyFont="1" applyBorder="1"/>
    <xf numFmtId="0" fontId="6" fillId="0" borderId="0" xfId="0" applyFont="1" applyBorder="1" applyAlignment="1">
      <alignment horizontal="center"/>
    </xf>
    <xf numFmtId="0" fontId="12" fillId="0" borderId="0" xfId="0" applyFont="1"/>
    <xf numFmtId="0" fontId="9" fillId="0" borderId="0" xfId="0" applyFont="1"/>
    <xf numFmtId="0" fontId="7" fillId="0" borderId="0" xfId="0" applyFont="1" applyFill="1" applyBorder="1" applyAlignment="1" applyProtection="1">
      <alignment horizontal="left" vertical="top" wrapText="1"/>
    </xf>
    <xf numFmtId="0" fontId="10" fillId="0" borderId="0" xfId="0" applyFont="1" applyAlignment="1">
      <alignment horizontal="center"/>
    </xf>
    <xf numFmtId="0" fontId="7" fillId="0" borderId="0" xfId="0" applyFont="1" applyFill="1" applyBorder="1" applyAlignment="1" applyProtection="1">
      <alignment horizontal="left" vertical="center"/>
    </xf>
    <xf numFmtId="0" fontId="0" fillId="0" borderId="0" xfId="0" applyAlignment="1">
      <alignment wrapText="1"/>
    </xf>
    <xf numFmtId="0" fontId="0" fillId="0" borderId="0" xfId="0" applyBorder="1"/>
    <xf numFmtId="0" fontId="7" fillId="0" borderId="0" xfId="0" applyFont="1" applyBorder="1" applyAlignment="1">
      <alignment vertical="top" wrapText="1"/>
    </xf>
    <xf numFmtId="0" fontId="16" fillId="0" borderId="0" xfId="0" applyFont="1" applyBorder="1" applyAlignment="1">
      <alignment horizontal="center" vertical="center" wrapText="1"/>
    </xf>
    <xf numFmtId="0" fontId="16" fillId="0" borderId="0" xfId="0" applyFont="1" applyBorder="1" applyAlignment="1">
      <alignment horizontal="left" vertical="center" wrapText="1"/>
    </xf>
    <xf numFmtId="0" fontId="0" fillId="0" borderId="0" xfId="0" applyBorder="1" applyAlignment="1"/>
    <xf numFmtId="0" fontId="16" fillId="0" borderId="0" xfId="0" applyFont="1" applyBorder="1" applyAlignment="1">
      <alignment vertical="center" wrapText="1"/>
    </xf>
    <xf numFmtId="0" fontId="18" fillId="0" borderId="0" xfId="0" applyFont="1" applyAlignment="1">
      <alignment horizontal="center" vertical="top" wrapText="1"/>
    </xf>
    <xf numFmtId="0" fontId="18" fillId="0" borderId="0" xfId="0" applyFont="1"/>
    <xf numFmtId="0" fontId="18" fillId="0" borderId="0" xfId="0" applyFont="1" applyAlignment="1">
      <alignment horizontal="left" vertical="top" wrapText="1"/>
    </xf>
    <xf numFmtId="0" fontId="0" fillId="0" borderId="0" xfId="0" applyAlignment="1">
      <alignment horizontal="left" vertical="top" wrapText="1"/>
    </xf>
    <xf numFmtId="0" fontId="10" fillId="5" borderId="1" xfId="0" applyFont="1" applyFill="1" applyBorder="1" applyProtection="1"/>
    <xf numFmtId="0" fontId="11" fillId="5" borderId="1" xfId="0" applyFont="1" applyFill="1" applyBorder="1" applyProtection="1"/>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16" fillId="0" borderId="0" xfId="0" applyFont="1" applyBorder="1" applyAlignment="1" applyProtection="1">
      <alignment horizontal="left" vertical="center" wrapText="1"/>
      <protection locked="0"/>
    </xf>
    <xf numFmtId="0" fontId="7" fillId="0" borderId="1" xfId="0" applyFont="1" applyBorder="1" applyAlignment="1" applyProtection="1">
      <alignment vertical="center" wrapText="1"/>
    </xf>
    <xf numFmtId="2" fontId="7"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xf>
    <xf numFmtId="0" fontId="10" fillId="0" borderId="1" xfId="0" applyFont="1" applyBorder="1" applyAlignment="1" applyProtection="1">
      <alignment horizontal="left" vertical="top"/>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left" vertical="top" wrapText="1"/>
      <protection locked="0"/>
    </xf>
    <xf numFmtId="0" fontId="18" fillId="0" borderId="0" xfId="0" applyFont="1" applyFill="1" applyBorder="1" applyAlignment="1">
      <alignment horizontal="left" vertical="top" wrapText="1"/>
    </xf>
    <xf numFmtId="0" fontId="0" fillId="0" borderId="0" xfId="0" applyFill="1" applyBorder="1" applyAlignment="1">
      <alignment horizontal="center" wrapText="1"/>
    </xf>
    <xf numFmtId="0" fontId="0" fillId="0" borderId="0" xfId="0" applyFill="1" applyBorder="1"/>
    <xf numFmtId="0" fontId="0" fillId="0" borderId="0" xfId="0" applyFill="1" applyBorder="1" applyProtection="1">
      <protection locked="0"/>
    </xf>
    <xf numFmtId="0" fontId="0" fillId="0" borderId="0" xfId="0" applyFill="1" applyBorder="1" applyAlignment="1" applyProtection="1">
      <alignment vertical="top" wrapText="1"/>
      <protection locked="0"/>
    </xf>
    <xf numFmtId="0" fontId="0" fillId="0" borderId="0" xfId="0" applyFill="1" applyBorder="1" applyAlignment="1">
      <alignment horizontal="center" vertical="top"/>
    </xf>
    <xf numFmtId="0" fontId="16" fillId="0" borderId="0" xfId="0" applyFont="1" applyFill="1" applyBorder="1" applyAlignment="1">
      <alignment horizontal="left" vertical="center" wrapText="1"/>
    </xf>
    <xf numFmtId="0" fontId="0"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vertical="top"/>
      <protection locked="0"/>
    </xf>
    <xf numFmtId="0" fontId="0" fillId="0" borderId="0" xfId="0" applyFont="1" applyAlignment="1">
      <alignment horizontal="center" vertical="top" wrapText="1"/>
    </xf>
    <xf numFmtId="0" fontId="19" fillId="0" borderId="1" xfId="0" applyFont="1" applyFill="1" applyBorder="1" applyAlignment="1">
      <alignment horizontal="left" vertical="top" wrapText="1"/>
    </xf>
    <xf numFmtId="0" fontId="13" fillId="0" borderId="0" xfId="0" applyFont="1" applyFill="1" applyAlignment="1" applyProtection="1">
      <alignment horizontal="left" vertical="top" wrapText="1"/>
    </xf>
    <xf numFmtId="2" fontId="7" fillId="0" borderId="0" xfId="0" applyNumberFormat="1" applyFont="1" applyFill="1" applyAlignment="1" applyProtection="1">
      <alignment horizontal="left" vertical="top" wrapText="1"/>
    </xf>
    <xf numFmtId="2" fontId="7" fillId="0" borderId="0" xfId="0" applyNumberFormat="1" applyFont="1" applyFill="1" applyAlignment="1" applyProtection="1">
      <alignment horizontal="left" vertical="top"/>
    </xf>
    <xf numFmtId="0" fontId="7" fillId="0" borderId="0" xfId="0" applyFont="1" applyFill="1" applyAlignment="1" applyProtection="1">
      <alignment horizontal="left" vertical="top"/>
    </xf>
    <xf numFmtId="0" fontId="0" fillId="0" borderId="0" xfId="0" applyFont="1" applyFill="1" applyAlignment="1" applyProtection="1">
      <alignment horizontal="left" vertical="top"/>
    </xf>
    <xf numFmtId="0" fontId="0" fillId="0" borderId="0" xfId="0" applyFont="1" applyBorder="1" applyAlignment="1">
      <alignment horizontal="left" vertical="top" wrapText="1"/>
    </xf>
    <xf numFmtId="0" fontId="15" fillId="0" borderId="0" xfId="0" applyFont="1" applyFill="1" applyAlignment="1" applyProtection="1">
      <alignment horizontal="left" vertical="top" wrapText="1"/>
    </xf>
    <xf numFmtId="2" fontId="0" fillId="0" borderId="0" xfId="0" applyNumberFormat="1" applyFont="1" applyFill="1" applyAlignment="1" applyProtection="1">
      <alignment horizontal="left" vertical="top"/>
    </xf>
    <xf numFmtId="2" fontId="0" fillId="0" borderId="0" xfId="0" applyNumberFormat="1" applyFont="1" applyFill="1" applyAlignment="1" applyProtection="1">
      <alignment horizontal="left" vertical="top" wrapText="1"/>
    </xf>
    <xf numFmtId="0" fontId="0" fillId="0" borderId="1" xfId="0" applyFont="1" applyFill="1" applyBorder="1" applyAlignment="1" applyProtection="1">
      <alignment horizontal="left" vertical="top" wrapText="1"/>
    </xf>
    <xf numFmtId="0" fontId="0" fillId="0" borderId="1" xfId="0"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1" xfId="0" applyFont="1" applyBorder="1" applyAlignment="1">
      <alignment horizontal="center" vertical="center" wrapText="1"/>
    </xf>
    <xf numFmtId="0" fontId="7" fillId="8" borderId="0" xfId="0" applyFont="1" applyFill="1" applyBorder="1" applyAlignment="1" applyProtection="1">
      <alignment horizontal="left" vertical="top" wrapText="1"/>
    </xf>
    <xf numFmtId="1" fontId="11" fillId="2" borderId="0" xfId="0" applyNumberFormat="1" applyFont="1" applyFill="1" applyBorder="1" applyAlignment="1">
      <alignment horizontal="left"/>
    </xf>
    <xf numFmtId="0" fontId="11" fillId="0" borderId="0" xfId="0" applyFont="1" applyFill="1" applyBorder="1" applyProtection="1"/>
    <xf numFmtId="2" fontId="0" fillId="0" borderId="0" xfId="0" applyNumberFormat="1" applyFill="1" applyBorder="1"/>
    <xf numFmtId="2" fontId="11" fillId="2" borderId="0" xfId="0" applyNumberFormat="1" applyFont="1" applyFill="1" applyBorder="1" applyAlignment="1">
      <alignment horizontal="left"/>
    </xf>
    <xf numFmtId="0" fontId="0" fillId="2" borderId="0" xfId="0" applyFill="1" applyBorder="1"/>
    <xf numFmtId="0" fontId="0" fillId="0" borderId="0" xfId="0" applyFill="1"/>
    <xf numFmtId="0" fontId="5" fillId="0" borderId="0" xfId="0" applyFont="1" applyFill="1" applyBorder="1"/>
    <xf numFmtId="2" fontId="5" fillId="0" borderId="0" xfId="0" applyNumberFormat="1" applyFont="1" applyFill="1" applyBorder="1"/>
    <xf numFmtId="0" fontId="22" fillId="0" borderId="0" xfId="0" applyFont="1" applyFill="1" applyBorder="1"/>
    <xf numFmtId="0" fontId="22" fillId="0" borderId="0" xfId="0" applyFont="1" applyFill="1"/>
    <xf numFmtId="0" fontId="11" fillId="7" borderId="1" xfId="0" applyFont="1" applyFill="1" applyBorder="1" applyAlignment="1" applyProtection="1">
      <alignment vertical="center" wrapText="1"/>
    </xf>
    <xf numFmtId="0" fontId="10" fillId="0" borderId="0" xfId="0" applyFont="1" applyFill="1"/>
    <xf numFmtId="0" fontId="0" fillId="0" borderId="1" xfId="0" applyFill="1" applyBorder="1" applyAlignment="1">
      <alignment horizontal="left" vertical="top" wrapText="1"/>
    </xf>
    <xf numFmtId="0" fontId="7" fillId="6" borderId="0" xfId="0" applyFont="1" applyFill="1" applyAlignment="1" applyProtection="1">
      <alignment horizontal="left" vertical="top"/>
    </xf>
    <xf numFmtId="0" fontId="13" fillId="6" borderId="0" xfId="0" applyFont="1" applyFill="1" applyAlignment="1" applyProtection="1">
      <alignment horizontal="left" vertical="top" wrapText="1"/>
    </xf>
    <xf numFmtId="2" fontId="7" fillId="6" borderId="0" xfId="0" applyNumberFormat="1" applyFont="1" applyFill="1" applyAlignment="1" applyProtection="1">
      <alignment horizontal="left" vertical="top"/>
    </xf>
    <xf numFmtId="2" fontId="7" fillId="6" borderId="0" xfId="0" applyNumberFormat="1" applyFont="1" applyFill="1" applyAlignment="1" applyProtection="1">
      <alignment horizontal="left" vertical="top" wrapText="1"/>
    </xf>
    <xf numFmtId="0" fontId="0"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xf>
    <xf numFmtId="0" fontId="0" fillId="0" borderId="3" xfId="0" applyFont="1" applyFill="1" applyBorder="1" applyAlignment="1" applyProtection="1">
      <alignment horizontal="left" vertical="top" wrapText="1"/>
    </xf>
    <xf numFmtId="0" fontId="0" fillId="0" borderId="3" xfId="0" applyFont="1" applyFill="1" applyBorder="1" applyAlignment="1" applyProtection="1">
      <alignment horizontal="left" vertical="top"/>
    </xf>
    <xf numFmtId="0" fontId="0" fillId="0" borderId="1" xfId="0" applyFill="1" applyBorder="1" applyProtection="1">
      <protection locked="0"/>
    </xf>
    <xf numFmtId="2" fontId="0" fillId="0" borderId="1" xfId="0" applyNumberFormat="1" applyFill="1" applyBorder="1" applyProtection="1">
      <protection locked="0"/>
    </xf>
    <xf numFmtId="2" fontId="12" fillId="7" borderId="1" xfId="0" applyNumberFormat="1" applyFont="1" applyFill="1" applyBorder="1" applyAlignment="1" applyProtection="1">
      <alignment horizontal="center" vertical="center" wrapText="1"/>
    </xf>
    <xf numFmtId="1" fontId="12" fillId="7" borderId="1" xfId="0" applyNumberFormat="1" applyFont="1" applyFill="1" applyBorder="1" applyAlignment="1" applyProtection="1">
      <alignment horizontal="center" vertical="center" wrapText="1"/>
    </xf>
    <xf numFmtId="0" fontId="0" fillId="8" borderId="0" xfId="0" applyFont="1" applyFill="1" applyBorder="1" applyAlignment="1" applyProtection="1">
      <alignment horizontal="left" vertical="top" wrapText="1"/>
    </xf>
    <xf numFmtId="2" fontId="7" fillId="0" borderId="3" xfId="0" applyNumberFormat="1" applyFont="1" applyFill="1" applyBorder="1" applyAlignment="1" applyProtection="1">
      <alignment horizontal="left" vertical="top" wrapText="1"/>
    </xf>
    <xf numFmtId="2" fontId="7" fillId="0" borderId="0" xfId="0" applyNumberFormat="1" applyFont="1" applyFill="1" applyBorder="1" applyAlignment="1" applyProtection="1">
      <alignment horizontal="left" vertical="top" wrapText="1"/>
    </xf>
    <xf numFmtId="0" fontId="12" fillId="0" borderId="0" xfId="0" applyFont="1" applyAlignment="1">
      <alignment horizontal="right" vertical="center"/>
    </xf>
    <xf numFmtId="0" fontId="12" fillId="0" borderId="0" xfId="0" applyFont="1" applyFill="1" applyBorder="1" applyAlignment="1" applyProtection="1">
      <alignment horizontal="left" vertical="top"/>
      <protection locked="0"/>
    </xf>
    <xf numFmtId="0" fontId="8" fillId="0" borderId="7" xfId="0" applyFont="1" applyFill="1" applyBorder="1" applyAlignment="1" applyProtection="1">
      <alignment horizontal="left" vertical="top"/>
    </xf>
    <xf numFmtId="0" fontId="7" fillId="0" borderId="0" xfId="0" applyFont="1" applyFill="1" applyBorder="1" applyAlignment="1" applyProtection="1">
      <alignment horizontal="left" vertical="top"/>
    </xf>
    <xf numFmtId="0" fontId="7" fillId="0" borderId="8" xfId="0" applyFont="1" applyFill="1" applyBorder="1" applyAlignment="1" applyProtection="1">
      <alignment horizontal="left" vertical="top"/>
    </xf>
    <xf numFmtId="0" fontId="6" fillId="0" borderId="7" xfId="0" applyFont="1" applyFill="1" applyBorder="1" applyAlignment="1" applyProtection="1">
      <alignment horizontal="left" vertical="top"/>
    </xf>
    <xf numFmtId="0" fontId="0" fillId="0" borderId="0" xfId="0" applyFont="1" applyFill="1" applyBorder="1" applyAlignment="1" applyProtection="1">
      <alignment horizontal="left" vertical="top"/>
    </xf>
    <xf numFmtId="0" fontId="0" fillId="0" borderId="8"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0" fillId="0" borderId="9" xfId="0" applyFont="1" applyFill="1" applyBorder="1" applyAlignment="1" applyProtection="1">
      <alignment horizontal="left" vertical="top"/>
    </xf>
    <xf numFmtId="0" fontId="0" fillId="5" borderId="0" xfId="0" applyFont="1" applyFill="1" applyBorder="1" applyAlignment="1" applyProtection="1">
      <alignment horizontal="left" vertical="top" wrapText="1"/>
    </xf>
    <xf numFmtId="0" fontId="7" fillId="0" borderId="9" xfId="0" applyFont="1" applyFill="1" applyBorder="1" applyAlignment="1" applyProtection="1">
      <alignment horizontal="left" vertical="top"/>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xf>
    <xf numFmtId="0" fontId="8" fillId="6" borderId="7" xfId="0" applyFont="1" applyFill="1" applyBorder="1" applyAlignment="1" applyProtection="1">
      <alignment horizontal="left" vertical="top"/>
    </xf>
    <xf numFmtId="0" fontId="0" fillId="6" borderId="0" xfId="0" applyFont="1" applyFill="1" applyBorder="1" applyAlignment="1" applyProtection="1">
      <alignment horizontal="left" vertical="top" wrapText="1"/>
    </xf>
    <xf numFmtId="0" fontId="7" fillId="6" borderId="0" xfId="0" applyFont="1" applyFill="1" applyBorder="1" applyAlignment="1" applyProtection="1">
      <alignment horizontal="left" vertical="top"/>
    </xf>
    <xf numFmtId="0" fontId="7" fillId="6" borderId="8" xfId="0" applyFont="1" applyFill="1" applyBorder="1" applyAlignment="1" applyProtection="1">
      <alignment horizontal="left" vertical="top"/>
    </xf>
    <xf numFmtId="0" fontId="7" fillId="6" borderId="0" xfId="0" applyFont="1" applyFill="1" applyBorder="1" applyAlignment="1" applyProtection="1">
      <alignment horizontal="left" vertical="top" wrapText="1"/>
    </xf>
    <xf numFmtId="0" fontId="20" fillId="0" borderId="0" xfId="0" applyFont="1" applyFill="1" applyAlignment="1" applyProtection="1">
      <alignment vertical="top"/>
    </xf>
    <xf numFmtId="0" fontId="7" fillId="0" borderId="0" xfId="0" applyFont="1" applyFill="1" applyAlignment="1" applyProtection="1">
      <alignment vertical="top"/>
    </xf>
    <xf numFmtId="0" fontId="7" fillId="0" borderId="0" xfId="0" applyFont="1" applyFill="1" applyAlignment="1" applyProtection="1">
      <alignment vertical="top" wrapText="1"/>
    </xf>
    <xf numFmtId="0" fontId="0" fillId="0" borderId="0" xfId="0" applyFont="1" applyFill="1" applyAlignment="1" applyProtection="1">
      <alignment vertical="top" wrapText="1"/>
    </xf>
    <xf numFmtId="2" fontId="7" fillId="0" borderId="0" xfId="0" applyNumberFormat="1" applyFont="1" applyFill="1" applyAlignment="1" applyProtection="1">
      <alignment horizontal="center" vertical="top"/>
    </xf>
    <xf numFmtId="0" fontId="0" fillId="0" borderId="0" xfId="0" applyFont="1" applyFill="1" applyAlignment="1" applyProtection="1">
      <alignment horizontal="center" vertical="top" wrapText="1"/>
    </xf>
    <xf numFmtId="0" fontId="13" fillId="0" borderId="0" xfId="0" applyFont="1" applyFill="1" applyAlignment="1" applyProtection="1">
      <alignment vertical="top" wrapText="1"/>
    </xf>
    <xf numFmtId="2" fontId="7" fillId="0" borderId="0" xfId="0" applyNumberFormat="1" applyFont="1" applyFill="1" applyAlignment="1" applyProtection="1">
      <alignment vertical="top"/>
    </xf>
    <xf numFmtId="2" fontId="7" fillId="0" borderId="0" xfId="0" applyNumberFormat="1" applyFont="1" applyFill="1" applyAlignment="1" applyProtection="1">
      <alignment vertical="top" wrapText="1"/>
    </xf>
    <xf numFmtId="0" fontId="0" fillId="0" borderId="0" xfId="0" applyFill="1" applyAlignment="1" applyProtection="1">
      <alignment vertical="top"/>
    </xf>
    <xf numFmtId="0" fontId="13" fillId="0" borderId="0" xfId="0" applyFont="1" applyFill="1" applyAlignment="1" applyProtection="1">
      <alignment vertical="top"/>
    </xf>
    <xf numFmtId="0" fontId="14" fillId="0" borderId="0" xfId="0" applyFont="1" applyFill="1" applyAlignment="1" applyProtection="1">
      <alignment vertical="top"/>
    </xf>
    <xf numFmtId="0" fontId="14" fillId="0" borderId="0" xfId="0" applyFont="1" applyFill="1" applyAlignment="1" applyProtection="1">
      <alignment vertical="top" wrapText="1"/>
    </xf>
    <xf numFmtId="0" fontId="7" fillId="0" borderId="0" xfId="0" applyFont="1" applyFill="1" applyAlignment="1" applyProtection="1">
      <alignment vertical="top" wrapText="1"/>
      <protection locked="0"/>
    </xf>
    <xf numFmtId="0" fontId="6" fillId="0" borderId="0" xfId="0" applyFont="1" applyFill="1" applyBorder="1" applyAlignment="1" applyProtection="1">
      <alignment horizontal="center" vertical="top" wrapText="1"/>
    </xf>
    <xf numFmtId="0" fontId="7" fillId="0" borderId="0" xfId="0" applyFont="1" applyFill="1" applyAlignment="1" applyProtection="1">
      <alignment horizontal="center" vertical="top"/>
    </xf>
    <xf numFmtId="2" fontId="7" fillId="0" borderId="0" xfId="0" applyNumberFormat="1" applyFont="1" applyFill="1" applyAlignment="1" applyProtection="1">
      <alignment horizontal="center" vertical="top" wrapText="1"/>
    </xf>
    <xf numFmtId="2" fontId="7" fillId="0" borderId="0" xfId="0" applyNumberFormat="1" applyFont="1" applyFill="1" applyBorder="1" applyAlignment="1" applyProtection="1">
      <alignment horizontal="center" vertical="top"/>
    </xf>
    <xf numFmtId="2" fontId="7" fillId="2" borderId="1" xfId="0" applyNumberFormat="1" applyFont="1" applyFill="1" applyBorder="1" applyAlignment="1" applyProtection="1">
      <alignment horizontal="center" vertical="top" wrapText="1"/>
      <protection locked="0"/>
    </xf>
    <xf numFmtId="0" fontId="0" fillId="0" borderId="1" xfId="0" applyFont="1" applyBorder="1" applyAlignment="1">
      <alignment horizontal="center" vertical="top" wrapText="1"/>
    </xf>
    <xf numFmtId="0" fontId="0" fillId="0" borderId="0" xfId="0" applyFont="1" applyBorder="1" applyAlignment="1">
      <alignment horizontal="center" vertical="top" wrapText="1"/>
    </xf>
    <xf numFmtId="2" fontId="7" fillId="8" borderId="0" xfId="1" applyNumberFormat="1" applyFont="1" applyFill="1" applyBorder="1" applyAlignment="1" applyProtection="1">
      <alignment horizontal="center" vertical="top"/>
    </xf>
    <xf numFmtId="0" fontId="0" fillId="0" borderId="1"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2" fontId="7" fillId="8" borderId="0" xfId="0" applyNumberFormat="1" applyFont="1" applyFill="1" applyBorder="1" applyAlignment="1" applyProtection="1">
      <alignment horizontal="center" vertical="top"/>
    </xf>
    <xf numFmtId="0" fontId="0" fillId="0" borderId="0" xfId="0" applyFont="1" applyFill="1" applyBorder="1" applyAlignment="1" applyProtection="1">
      <alignment horizontal="center" vertical="top" wrapText="1"/>
    </xf>
    <xf numFmtId="0" fontId="8" fillId="0" borderId="7" xfId="0" applyFont="1" applyFill="1" applyBorder="1" applyAlignment="1" applyProtection="1">
      <alignment vertical="top"/>
    </xf>
    <xf numFmtId="0" fontId="7" fillId="0" borderId="0" xfId="0" applyFont="1" applyFill="1" applyBorder="1" applyAlignment="1" applyProtection="1">
      <alignment vertical="top"/>
    </xf>
    <xf numFmtId="2" fontId="7" fillId="6" borderId="0" xfId="0" applyNumberFormat="1" applyFont="1" applyFill="1" applyBorder="1" applyAlignment="1" applyProtection="1">
      <alignment horizontal="center" vertical="top"/>
    </xf>
    <xf numFmtId="0" fontId="8" fillId="0" borderId="0" xfId="0" applyFont="1" applyFill="1" applyBorder="1" applyAlignment="1" applyProtection="1">
      <alignment vertical="top"/>
    </xf>
    <xf numFmtId="0" fontId="7" fillId="0" borderId="0" xfId="0" applyFont="1" applyFill="1" applyBorder="1" applyAlignment="1" applyProtection="1">
      <alignment vertical="top" wrapText="1"/>
    </xf>
    <xf numFmtId="0" fontId="0" fillId="0" borderId="0" xfId="0" applyFont="1" applyFill="1" applyBorder="1" applyAlignment="1" applyProtection="1">
      <alignment vertical="top" wrapText="1"/>
    </xf>
    <xf numFmtId="0" fontId="7" fillId="0" borderId="8" xfId="0" applyFont="1" applyFill="1" applyBorder="1" applyAlignment="1" applyProtection="1">
      <alignment vertical="top"/>
    </xf>
    <xf numFmtId="0" fontId="8" fillId="0" borderId="0" xfId="0" applyFont="1" applyFill="1" applyAlignment="1" applyProtection="1">
      <alignment vertical="top"/>
    </xf>
    <xf numFmtId="0" fontId="0" fillId="0" borderId="0" xfId="0" applyFill="1" applyAlignment="1" applyProtection="1">
      <alignment vertical="top" wrapText="1"/>
    </xf>
    <xf numFmtId="0" fontId="15" fillId="0" borderId="0" xfId="0" applyFont="1" applyFill="1" applyAlignment="1" applyProtection="1">
      <alignment vertical="top" wrapText="1"/>
    </xf>
    <xf numFmtId="2" fontId="0" fillId="0" borderId="0" xfId="0" applyNumberFormat="1" applyFill="1" applyAlignment="1" applyProtection="1">
      <alignment vertical="top"/>
    </xf>
    <xf numFmtId="2" fontId="0" fillId="0" borderId="0" xfId="0" applyNumberFormat="1" applyFill="1" applyAlignment="1" applyProtection="1">
      <alignment vertical="top" wrapText="1"/>
    </xf>
    <xf numFmtId="0" fontId="8" fillId="0" borderId="10" xfId="0" applyFont="1" applyFill="1" applyBorder="1" applyAlignment="1" applyProtection="1">
      <alignment horizontal="left" vertical="top"/>
    </xf>
    <xf numFmtId="0" fontId="7" fillId="0" borderId="11" xfId="0" applyFont="1" applyFill="1" applyBorder="1" applyAlignment="1" applyProtection="1">
      <alignment horizontal="left" vertical="top"/>
    </xf>
    <xf numFmtId="0" fontId="0" fillId="0" borderId="12" xfId="0" applyFill="1" applyBorder="1" applyAlignment="1" applyProtection="1">
      <alignment horizontal="left" vertical="top" wrapText="1"/>
    </xf>
    <xf numFmtId="0" fontId="0" fillId="0" borderId="12" xfId="0" applyFont="1" applyFill="1" applyBorder="1" applyAlignment="1" applyProtection="1">
      <alignment horizontal="left" vertical="top" wrapText="1"/>
    </xf>
    <xf numFmtId="2" fontId="7" fillId="2" borderId="12" xfId="0" applyNumberFormat="1" applyFont="1" applyFill="1" applyBorder="1" applyAlignment="1" applyProtection="1">
      <alignment horizontal="center" vertical="top" wrapText="1"/>
      <protection locked="0"/>
    </xf>
    <xf numFmtId="0" fontId="0" fillId="0" borderId="12" xfId="0" applyFont="1" applyBorder="1" applyAlignment="1">
      <alignment horizontal="center" vertical="top" wrapText="1"/>
    </xf>
    <xf numFmtId="0" fontId="0" fillId="0" borderId="11" xfId="0" applyFont="1" applyBorder="1" applyAlignment="1">
      <alignment horizontal="center" vertical="top" wrapText="1"/>
    </xf>
    <xf numFmtId="0" fontId="7" fillId="0" borderId="12" xfId="0" applyFont="1" applyFill="1" applyBorder="1" applyAlignment="1" applyProtection="1">
      <alignment horizontal="left" vertical="top"/>
    </xf>
    <xf numFmtId="0" fontId="7" fillId="0" borderId="13" xfId="0" applyFont="1" applyFill="1" applyBorder="1" applyAlignment="1" applyProtection="1">
      <alignment horizontal="left" vertical="top"/>
    </xf>
    <xf numFmtId="0" fontId="0" fillId="0" borderId="2" xfId="0" applyFill="1" applyBorder="1" applyAlignment="1" applyProtection="1">
      <alignment horizontal="left" vertical="top" wrapText="1"/>
    </xf>
    <xf numFmtId="0" fontId="0" fillId="0" borderId="2" xfId="0" applyFont="1" applyFill="1" applyBorder="1" applyAlignment="1" applyProtection="1">
      <alignment horizontal="left" vertical="top" wrapText="1"/>
    </xf>
    <xf numFmtId="2" fontId="7" fillId="2" borderId="2" xfId="0" applyNumberFormat="1" applyFont="1" applyFill="1" applyBorder="1" applyAlignment="1" applyProtection="1">
      <alignment horizontal="center" vertical="top" wrapText="1"/>
      <protection locked="0"/>
    </xf>
    <xf numFmtId="0" fontId="0" fillId="0" borderId="2" xfId="0" applyFont="1" applyBorder="1" applyAlignment="1">
      <alignment horizontal="center" vertical="top" wrapText="1"/>
    </xf>
    <xf numFmtId="0" fontId="0" fillId="0" borderId="2" xfId="0" applyFont="1" applyFill="1" applyBorder="1" applyAlignment="1" applyProtection="1">
      <alignment horizontal="left" vertical="top"/>
    </xf>
    <xf numFmtId="0" fontId="0" fillId="0" borderId="14" xfId="0" applyFont="1" applyFill="1" applyBorder="1" applyAlignment="1" applyProtection="1">
      <alignment horizontal="left" vertical="top"/>
    </xf>
    <xf numFmtId="0" fontId="6" fillId="0" borderId="10" xfId="0" applyFont="1" applyFill="1" applyBorder="1" applyAlignment="1" applyProtection="1">
      <alignment horizontal="left" vertical="top"/>
    </xf>
    <xf numFmtId="0" fontId="6" fillId="0" borderId="11" xfId="0" applyFont="1" applyFill="1" applyBorder="1" applyAlignment="1" applyProtection="1">
      <alignment horizontal="left" vertical="top" wrapText="1"/>
    </xf>
    <xf numFmtId="0" fontId="0" fillId="0" borderId="12" xfId="0" applyFont="1" applyFill="1" applyBorder="1" applyAlignment="1" applyProtection="1">
      <alignment horizontal="left" vertical="top"/>
    </xf>
    <xf numFmtId="0" fontId="0" fillId="0" borderId="13" xfId="0" applyFont="1" applyFill="1" applyBorder="1" applyAlignment="1" applyProtection="1">
      <alignment horizontal="left" vertical="top"/>
    </xf>
    <xf numFmtId="0" fontId="0" fillId="0" borderId="11" xfId="0" applyFont="1" applyFill="1" applyBorder="1" applyAlignment="1" applyProtection="1">
      <alignment horizontal="left" vertical="top"/>
    </xf>
    <xf numFmtId="0" fontId="8" fillId="5" borderId="2" xfId="0" applyFont="1" applyFill="1" applyBorder="1" applyAlignment="1" applyProtection="1">
      <alignment horizontal="center" vertical="center"/>
    </xf>
    <xf numFmtId="2" fontId="8" fillId="5" borderId="2" xfId="0" applyNumberFormat="1" applyFont="1" applyFill="1" applyBorder="1" applyAlignment="1" applyProtection="1">
      <alignment horizontal="center" vertical="center" wrapText="1"/>
    </xf>
    <xf numFmtId="0" fontId="6" fillId="5" borderId="1" xfId="0" applyFont="1" applyFill="1" applyBorder="1" applyAlignment="1" applyProtection="1">
      <alignment horizontal="center" vertical="center"/>
    </xf>
    <xf numFmtId="0" fontId="6" fillId="5" borderId="1" xfId="0" applyFont="1" applyFill="1" applyBorder="1" applyAlignment="1" applyProtection="1">
      <alignment horizontal="center" vertical="center" wrapText="1"/>
    </xf>
    <xf numFmtId="0" fontId="0" fillId="0" borderId="0" xfId="0" applyAlignment="1">
      <alignment vertical="center"/>
    </xf>
    <xf numFmtId="0" fontId="8" fillId="0" borderId="0" xfId="0" applyFont="1" applyFill="1" applyAlignment="1" applyProtection="1">
      <alignment vertical="top" wrapText="1"/>
    </xf>
    <xf numFmtId="0" fontId="8" fillId="4" borderId="5" xfId="0" applyFont="1" applyFill="1" applyBorder="1" applyAlignment="1" applyProtection="1">
      <alignment horizontal="center" vertical="center" wrapText="1"/>
    </xf>
    <xf numFmtId="0" fontId="13" fillId="0" borderId="0" xfId="0" applyFont="1" applyFill="1" applyAlignment="1" applyProtection="1">
      <alignment horizontal="center" vertical="center" wrapText="1"/>
    </xf>
    <xf numFmtId="2" fontId="7" fillId="0" borderId="0" xfId="0" applyNumberFormat="1" applyFont="1" applyFill="1" applyAlignment="1" applyProtection="1">
      <alignment horizontal="center" vertical="center" wrapText="1"/>
    </xf>
    <xf numFmtId="2" fontId="7" fillId="0" borderId="0" xfId="0" applyNumberFormat="1" applyFont="1" applyFill="1" applyAlignment="1" applyProtection="1">
      <alignment horizontal="center" vertical="center"/>
    </xf>
    <xf numFmtId="0" fontId="7" fillId="0" borderId="0" xfId="0" applyFont="1" applyFill="1" applyAlignment="1" applyProtection="1">
      <alignment horizontal="center" vertical="center"/>
    </xf>
    <xf numFmtId="0" fontId="7" fillId="3" borderId="1" xfId="0" applyFont="1" applyFill="1" applyBorder="1" applyAlignment="1">
      <alignment horizontal="center" vertical="center"/>
    </xf>
    <xf numFmtId="2" fontId="7" fillId="3" borderId="1" xfId="0" applyNumberFormat="1" applyFont="1" applyFill="1" applyBorder="1" applyAlignment="1">
      <alignment horizontal="center" vertical="center" wrapText="1"/>
    </xf>
    <xf numFmtId="0" fontId="7" fillId="0" borderId="1" xfId="0" applyFont="1" applyBorder="1" applyAlignment="1">
      <alignment vertical="center"/>
    </xf>
    <xf numFmtId="2" fontId="7" fillId="0" borderId="1" xfId="0" applyNumberFormat="1" applyFont="1" applyBorder="1" applyAlignment="1">
      <alignment horizontal="center" vertical="center"/>
    </xf>
    <xf numFmtId="0" fontId="11" fillId="0" borderId="1" xfId="0" applyFont="1" applyFill="1" applyBorder="1" applyAlignment="1">
      <alignment vertical="center"/>
    </xf>
    <xf numFmtId="2" fontId="11" fillId="0" borderId="1" xfId="0" applyNumberFormat="1" applyFont="1" applyFill="1" applyBorder="1" applyAlignment="1">
      <alignment horizontal="center" vertical="center"/>
    </xf>
    <xf numFmtId="1" fontId="11" fillId="0" borderId="1" xfId="0" applyNumberFormat="1" applyFont="1" applyFill="1" applyBorder="1" applyAlignment="1">
      <alignment horizontal="center" vertical="center"/>
    </xf>
    <xf numFmtId="0" fontId="0" fillId="0" borderId="0" xfId="0" applyAlignment="1">
      <alignment horizontal="left" vertical="top" wrapText="1"/>
    </xf>
    <xf numFmtId="0" fontId="8" fillId="0" borderId="0" xfId="0" applyFont="1" applyFill="1" applyBorder="1" applyAlignment="1" applyProtection="1">
      <alignment horizontal="left" vertical="top"/>
    </xf>
    <xf numFmtId="0" fontId="8"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11" fillId="5" borderId="1" xfId="0" applyFont="1" applyFill="1" applyBorder="1" applyAlignment="1" applyProtection="1">
      <alignment vertical="center"/>
      <protection locked="0"/>
    </xf>
    <xf numFmtId="0" fontId="0" fillId="5" borderId="1" xfId="0" applyFill="1" applyBorder="1" applyAlignment="1" applyProtection="1">
      <alignment vertical="center"/>
      <protection locked="0"/>
    </xf>
    <xf numFmtId="0" fontId="0" fillId="0" borderId="1" xfId="0" applyBorder="1" applyAlignment="1" applyProtection="1">
      <alignment vertical="center"/>
      <protection locked="0"/>
    </xf>
    <xf numFmtId="0" fontId="8" fillId="0" borderId="0" xfId="0" applyFont="1" applyFill="1" applyBorder="1" applyAlignment="1" applyProtection="1">
      <alignment horizontal="left" vertical="top"/>
    </xf>
    <xf numFmtId="0" fontId="0" fillId="0" borderId="0" xfId="0" applyFill="1" applyBorder="1" applyAlignment="1" applyProtection="1">
      <alignment horizontal="left" vertical="top" wrapText="1"/>
    </xf>
    <xf numFmtId="2" fontId="7" fillId="2" borderId="0" xfId="0" applyNumberFormat="1" applyFont="1" applyFill="1" applyBorder="1" applyAlignment="1" applyProtection="1">
      <alignment horizontal="center" vertical="top" wrapText="1"/>
      <protection locked="0"/>
    </xf>
    <xf numFmtId="0" fontId="0" fillId="0" borderId="1" xfId="0" applyBorder="1" applyAlignment="1">
      <alignment horizontal="left" vertical="top" wrapText="1"/>
    </xf>
    <xf numFmtId="0" fontId="0" fillId="0" borderId="15" xfId="0" applyFill="1" applyBorder="1" applyAlignment="1" applyProtection="1">
      <alignment horizontal="left" vertical="top" wrapText="1"/>
    </xf>
    <xf numFmtId="0" fontId="0" fillId="0" borderId="15" xfId="0" applyBorder="1" applyAlignment="1">
      <alignment horizontal="left" vertical="top" wrapText="1"/>
    </xf>
    <xf numFmtId="2" fontId="7" fillId="2" borderId="15" xfId="0" applyNumberFormat="1" applyFont="1" applyFill="1" applyBorder="1" applyAlignment="1" applyProtection="1">
      <alignment horizontal="center" vertical="top" wrapText="1"/>
      <protection locked="0"/>
    </xf>
    <xf numFmtId="0" fontId="0" fillId="0" borderId="15" xfId="0" applyFont="1" applyBorder="1" applyAlignment="1">
      <alignment horizontal="center" vertical="top" wrapText="1"/>
    </xf>
    <xf numFmtId="0" fontId="0" fillId="0" borderId="15" xfId="0" applyFont="1" applyFill="1" applyBorder="1" applyAlignment="1" applyProtection="1">
      <alignment horizontal="left" vertical="top"/>
    </xf>
    <xf numFmtId="0" fontId="0" fillId="0" borderId="16" xfId="0" applyFont="1" applyFill="1" applyBorder="1" applyAlignment="1" applyProtection="1">
      <alignment horizontal="left" vertical="top"/>
    </xf>
    <xf numFmtId="0" fontId="0" fillId="0" borderId="2" xfId="0" applyBorder="1" applyAlignment="1">
      <alignment horizontal="left" vertical="top" wrapText="1"/>
    </xf>
    <xf numFmtId="0" fontId="0" fillId="0" borderId="5" xfId="0" applyFont="1" applyFill="1" applyBorder="1" applyAlignment="1" applyProtection="1">
      <alignment horizontal="left" vertical="top"/>
    </xf>
    <xf numFmtId="0" fontId="0" fillId="0" borderId="3" xfId="0" applyFill="1" applyBorder="1" applyAlignment="1" applyProtection="1">
      <alignment horizontal="left" vertical="top" wrapText="1"/>
    </xf>
    <xf numFmtId="0" fontId="0" fillId="0" borderId="3" xfId="0" applyBorder="1" applyAlignment="1">
      <alignment horizontal="left" vertical="top" wrapText="1"/>
    </xf>
    <xf numFmtId="0" fontId="0" fillId="0" borderId="3" xfId="0" applyFont="1" applyBorder="1" applyAlignment="1">
      <alignment horizontal="center" vertical="top" wrapText="1"/>
    </xf>
    <xf numFmtId="0" fontId="0" fillId="0" borderId="17" xfId="0" applyFont="1" applyFill="1" applyBorder="1" applyAlignment="1" applyProtection="1">
      <alignment horizontal="left" vertical="top"/>
    </xf>
    <xf numFmtId="0" fontId="6" fillId="0" borderId="3" xfId="0" applyFont="1" applyFill="1" applyBorder="1" applyAlignment="1" applyProtection="1">
      <alignment horizontal="left" vertical="top"/>
    </xf>
    <xf numFmtId="0" fontId="7" fillId="0" borderId="18" xfId="0" applyFont="1" applyFill="1" applyBorder="1" applyAlignment="1" applyProtection="1">
      <alignment horizontal="left" vertical="top"/>
    </xf>
    <xf numFmtId="0" fontId="7" fillId="0" borderId="19"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2" fontId="7" fillId="0" borderId="19" xfId="0" applyNumberFormat="1" applyFont="1" applyFill="1" applyBorder="1" applyAlignment="1" applyProtection="1">
      <alignment horizontal="center" vertical="top"/>
    </xf>
    <xf numFmtId="0" fontId="7" fillId="0" borderId="19" xfId="0" applyFont="1" applyFill="1" applyBorder="1" applyAlignment="1" applyProtection="1">
      <alignment horizontal="left" vertical="top"/>
    </xf>
    <xf numFmtId="0" fontId="7" fillId="0" borderId="20" xfId="0" applyFont="1" applyFill="1" applyBorder="1" applyAlignment="1" applyProtection="1">
      <alignment horizontal="left" vertical="top"/>
    </xf>
    <xf numFmtId="0" fontId="6" fillId="4" borderId="23" xfId="0" applyFont="1" applyFill="1" applyBorder="1" applyAlignment="1" applyProtection="1">
      <alignment horizontal="center" vertical="center" wrapText="1"/>
    </xf>
    <xf numFmtId="2" fontId="8" fillId="4" borderId="23" xfId="0" applyNumberFormat="1"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24" xfId="0" applyFont="1" applyFill="1" applyBorder="1" applyAlignment="1" applyProtection="1">
      <alignment horizontal="center" vertical="center" wrapText="1"/>
    </xf>
    <xf numFmtId="0" fontId="0" fillId="0" borderId="19" xfId="0" applyFont="1" applyBorder="1" applyAlignment="1">
      <alignment horizontal="left" vertical="top" wrapText="1"/>
    </xf>
    <xf numFmtId="0" fontId="0" fillId="0" borderId="0" xfId="0" applyAlignment="1">
      <alignment horizontal="left" vertical="top" wrapText="1"/>
    </xf>
    <xf numFmtId="0" fontId="8" fillId="0" borderId="0" xfId="0" applyFont="1" applyFill="1" applyBorder="1" applyAlignment="1" applyProtection="1">
      <alignment horizontal="left" vertical="top"/>
    </xf>
    <xf numFmtId="0" fontId="8" fillId="0" borderId="18" xfId="0" applyFont="1" applyFill="1" applyBorder="1" applyAlignment="1" applyProtection="1">
      <alignment horizontal="left" vertical="top"/>
    </xf>
    <xf numFmtId="0" fontId="0" fillId="0" borderId="0" xfId="0" applyFill="1" applyBorder="1" applyAlignment="1">
      <alignment horizontal="left" vertical="top" wrapText="1"/>
    </xf>
    <xf numFmtId="0" fontId="6" fillId="0" borderId="0" xfId="0" applyFont="1"/>
    <xf numFmtId="0" fontId="0" fillId="0" borderId="1" xfId="0" applyBorder="1"/>
    <xf numFmtId="0" fontId="16" fillId="0" borderId="25" xfId="0" applyFont="1" applyBorder="1" applyAlignment="1">
      <alignment wrapText="1"/>
    </xf>
    <xf numFmtId="0" fontId="15" fillId="0" borderId="0" xfId="0" applyFont="1" applyFill="1" applyBorder="1" applyAlignment="1" applyProtection="1">
      <alignment horizontal="left" vertical="top" wrapText="1"/>
    </xf>
    <xf numFmtId="2" fontId="0" fillId="0" borderId="0" xfId="0" applyNumberFormat="1" applyFont="1" applyFill="1" applyBorder="1" applyAlignment="1" applyProtection="1">
      <alignment horizontal="left" vertical="top"/>
    </xf>
    <xf numFmtId="2" fontId="0" fillId="0" borderId="0" xfId="0" applyNumberFormat="1" applyFont="1" applyFill="1" applyBorder="1" applyAlignment="1" applyProtection="1">
      <alignment horizontal="left" vertical="top" wrapText="1"/>
    </xf>
    <xf numFmtId="0" fontId="7" fillId="0" borderId="2" xfId="0" applyFont="1" applyFill="1" applyBorder="1" applyAlignment="1" applyProtection="1">
      <alignment horizontal="left" vertical="top"/>
    </xf>
    <xf numFmtId="0" fontId="7" fillId="0" borderId="14" xfId="0" applyFont="1" applyFill="1" applyBorder="1" applyAlignment="1" applyProtection="1">
      <alignment horizontal="left" vertical="top"/>
    </xf>
    <xf numFmtId="0" fontId="13" fillId="0" borderId="19" xfId="0" applyFont="1" applyFill="1" applyBorder="1" applyAlignment="1" applyProtection="1">
      <alignment horizontal="left" vertical="top" wrapText="1"/>
    </xf>
    <xf numFmtId="2" fontId="7" fillId="0" borderId="19" xfId="0" applyNumberFormat="1" applyFont="1" applyFill="1" applyBorder="1" applyAlignment="1" applyProtection="1">
      <alignment horizontal="left" vertical="top"/>
    </xf>
    <xf numFmtId="2" fontId="7" fillId="0" borderId="19" xfId="0" applyNumberFormat="1" applyFont="1" applyFill="1" applyBorder="1" applyAlignment="1" applyProtection="1">
      <alignment horizontal="left" vertical="top" wrapText="1"/>
    </xf>
    <xf numFmtId="0" fontId="13" fillId="0" borderId="0" xfId="0" applyFont="1" applyFill="1" applyBorder="1" applyAlignment="1" applyProtection="1">
      <alignment vertical="top" wrapText="1"/>
    </xf>
    <xf numFmtId="2" fontId="7" fillId="0" borderId="0" xfId="0" applyNumberFormat="1" applyFont="1" applyFill="1" applyBorder="1" applyAlignment="1" applyProtection="1">
      <alignment vertical="top"/>
    </xf>
    <xf numFmtId="2" fontId="7" fillId="0" borderId="0" xfId="0" applyNumberFormat="1" applyFont="1" applyFill="1" applyBorder="1" applyAlignment="1" applyProtection="1">
      <alignment vertical="top" wrapText="1"/>
    </xf>
    <xf numFmtId="0" fontId="25" fillId="0" borderId="0" xfId="0" applyFont="1" applyFill="1" applyBorder="1" applyAlignment="1" applyProtection="1">
      <alignment vertical="top" wrapText="1"/>
    </xf>
    <xf numFmtId="2" fontId="25" fillId="0" borderId="0" xfId="1" applyNumberFormat="1" applyFont="1" applyFill="1" applyBorder="1" applyAlignment="1" applyProtection="1">
      <alignment horizontal="center" vertical="top"/>
    </xf>
    <xf numFmtId="0" fontId="8" fillId="0" borderId="0" xfId="0" applyFont="1" applyFill="1" applyBorder="1" applyAlignment="1" applyProtection="1">
      <alignment vertical="top" wrapText="1"/>
    </xf>
    <xf numFmtId="0" fontId="7" fillId="8" borderId="0" xfId="0" applyFont="1" applyFill="1" applyBorder="1" applyAlignment="1" applyProtection="1">
      <alignment vertical="top" wrapText="1"/>
    </xf>
    <xf numFmtId="0" fontId="0" fillId="8" borderId="0" xfId="0" applyFont="1" applyFill="1" applyBorder="1" applyAlignment="1" applyProtection="1">
      <alignment vertical="top" wrapText="1"/>
    </xf>
    <xf numFmtId="0" fontId="0" fillId="5" borderId="0" xfId="0" applyFont="1" applyFill="1" applyBorder="1" applyAlignment="1" applyProtection="1">
      <alignment horizontal="center" vertical="top" wrapText="1"/>
    </xf>
    <xf numFmtId="0" fontId="0" fillId="0" borderId="26" xfId="0" applyFont="1" applyFill="1" applyBorder="1" applyAlignment="1" applyProtection="1">
      <alignment horizontal="left" vertical="top" wrapText="1"/>
    </xf>
    <xf numFmtId="2" fontId="7" fillId="2" borderId="26" xfId="0" applyNumberFormat="1" applyFont="1" applyFill="1" applyBorder="1" applyAlignment="1" applyProtection="1">
      <alignment horizontal="center" vertical="top" wrapText="1"/>
      <protection locked="0"/>
    </xf>
    <xf numFmtId="0" fontId="0" fillId="0" borderId="26" xfId="0" applyFont="1" applyBorder="1" applyAlignment="1">
      <alignment horizontal="center" vertical="top" wrapText="1"/>
    </xf>
    <xf numFmtId="0" fontId="0" fillId="0" borderId="26" xfId="0" applyFont="1" applyFill="1" applyBorder="1" applyAlignment="1" applyProtection="1">
      <alignment horizontal="left" vertical="top"/>
    </xf>
    <xf numFmtId="0" fontId="0" fillId="0" borderId="27" xfId="0" applyFont="1" applyFill="1" applyBorder="1" applyAlignment="1" applyProtection="1">
      <alignment horizontal="left" vertical="top"/>
    </xf>
    <xf numFmtId="0" fontId="0" fillId="0" borderId="26" xfId="0" applyFill="1" applyBorder="1" applyAlignment="1" applyProtection="1">
      <alignment horizontal="left" vertical="top" wrapText="1"/>
    </xf>
    <xf numFmtId="0" fontId="0" fillId="0" borderId="1" xfId="0" applyBorder="1" applyAlignment="1">
      <alignment wrapText="1"/>
    </xf>
    <xf numFmtId="0" fontId="13" fillId="6" borderId="0" xfId="0" applyFont="1" applyFill="1" applyBorder="1" applyAlignment="1" applyProtection="1">
      <alignment horizontal="left" vertical="top" wrapText="1"/>
    </xf>
    <xf numFmtId="2" fontId="7" fillId="0" borderId="0" xfId="0" applyNumberFormat="1" applyFont="1" applyFill="1" applyBorder="1" applyAlignment="1" applyProtection="1">
      <alignment horizontal="left" vertical="top"/>
    </xf>
    <xf numFmtId="0" fontId="7" fillId="0" borderId="1" xfId="0" applyFont="1" applyBorder="1" applyAlignment="1">
      <alignment vertical="center" wrapText="1"/>
    </xf>
    <xf numFmtId="0" fontId="26" fillId="0" borderId="0" xfId="0" applyFont="1" applyFill="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11"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left" vertical="center" wrapText="1"/>
    </xf>
    <xf numFmtId="0" fontId="0" fillId="0" borderId="0" xfId="0" applyAlignment="1">
      <alignment horizontal="left" vertical="top" wrapText="1"/>
    </xf>
    <xf numFmtId="0" fontId="0" fillId="0" borderId="0" xfId="0" applyBorder="1" applyAlignment="1">
      <alignment wrapText="1"/>
    </xf>
    <xf numFmtId="0" fontId="26" fillId="0" borderId="0" xfId="0" applyFont="1" applyBorder="1" applyAlignment="1">
      <alignment horizontal="center" wrapText="1"/>
    </xf>
    <xf numFmtId="0" fontId="11" fillId="0" borderId="0" xfId="0" applyFont="1" applyBorder="1" applyAlignment="1">
      <alignment horizontal="center" vertical="center"/>
    </xf>
    <xf numFmtId="0" fontId="0" fillId="0" borderId="0" xfId="0" applyBorder="1" applyAlignment="1" applyProtection="1">
      <alignment horizontal="center"/>
      <protection locked="0"/>
    </xf>
    <xf numFmtId="0" fontId="0" fillId="0" borderId="0" xfId="0" applyAlignment="1">
      <alignment horizontal="left" vertical="center" wrapText="1"/>
    </xf>
    <xf numFmtId="0" fontId="0" fillId="0" borderId="0" xfId="0" applyAlignment="1">
      <alignment horizontal="left" wrapText="1"/>
    </xf>
    <xf numFmtId="0" fontId="8" fillId="0" borderId="0" xfId="0" applyFont="1" applyFill="1" applyBorder="1" applyAlignment="1" applyProtection="1">
      <alignment horizontal="left" vertical="top"/>
    </xf>
    <xf numFmtId="0" fontId="8"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protection locked="0"/>
    </xf>
    <xf numFmtId="0" fontId="8" fillId="4" borderId="6" xfId="0" applyFont="1" applyFill="1" applyBorder="1" applyAlignment="1" applyProtection="1">
      <alignment horizontal="center" vertical="center" wrapText="1"/>
    </xf>
    <xf numFmtId="0" fontId="8" fillId="4" borderId="21"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11" fillId="5" borderId="1" xfId="0" applyFont="1" applyFill="1" applyBorder="1" applyAlignment="1" applyProtection="1">
      <alignment horizontal="center"/>
    </xf>
    <xf numFmtId="0" fontId="10" fillId="0" borderId="1"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protection locked="0"/>
    </xf>
    <xf numFmtId="0" fontId="12" fillId="0" borderId="0" xfId="0" applyFont="1" applyAlignment="1">
      <alignment horizontal="right" vertical="top" wrapText="1"/>
    </xf>
  </cellXfs>
  <cellStyles count="2">
    <cellStyle name="Comma [0]" xfId="1" builtinId="6"/>
    <cellStyle name="Normal" xfId="0" builtinId="0"/>
  </cellStyles>
  <dxfs count="2">
    <dxf>
      <fill>
        <patternFill>
          <bgColor rgb="FFFFC7CE"/>
        </patternFill>
      </fill>
    </dxf>
    <dxf>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28"/>
  <c:chart>
    <c:plotArea>
      <c:layout/>
      <c:radarChart>
        <c:radarStyle val="filled"/>
        <c:ser>
          <c:idx val="0"/>
          <c:order val="0"/>
          <c:dLbls>
            <c:dLbl>
              <c:idx val="0"/>
              <c:layout>
                <c:manualLayout>
                  <c:x val="0"/>
                  <c:y val="5.2173910185612592E-2"/>
                </c:manualLayout>
              </c:layout>
              <c:showVal val="1"/>
              <c:extLst>
                <c:ext xmlns:c15="http://schemas.microsoft.com/office/drawing/2012/chart" uri="{CE6537A1-D6FC-4f65-9D91-7224C49458BB}">
                  <c15:layout/>
                </c:ext>
              </c:extLst>
            </c:dLbl>
            <c:dLbl>
              <c:idx val="1"/>
              <c:layout>
                <c:manualLayout>
                  <c:x val="-1.3540198062712224E-2"/>
                  <c:y val="4.3826084555914593E-2"/>
                </c:manualLayout>
              </c:layout>
              <c:showVal val="1"/>
              <c:extLst>
                <c:ext xmlns:c15="http://schemas.microsoft.com/office/drawing/2012/chart" uri="{CE6537A1-D6FC-4f65-9D91-7224C49458BB}">
                  <c15:layout/>
                </c:ext>
              </c:extLst>
            </c:dLbl>
            <c:dLbl>
              <c:idx val="2"/>
              <c:layout>
                <c:manualLayout>
                  <c:x val="-3.0465445641102391E-2"/>
                  <c:y val="3.1304346111367592E-2"/>
                </c:manualLayout>
              </c:layout>
              <c:showVal val="1"/>
              <c:extLst>
                <c:ext xmlns:c15="http://schemas.microsoft.com/office/drawing/2012/chart" uri="{CE6537A1-D6FC-4f65-9D91-7224C49458BB}">
                  <c15:layout/>
                </c:ext>
              </c:extLst>
            </c:dLbl>
            <c:dLbl>
              <c:idx val="3"/>
              <c:layout>
                <c:manualLayout>
                  <c:x val="-3.5543019914619528E-2"/>
                  <c:y val="2.2956520481669605E-2"/>
                </c:manualLayout>
              </c:layout>
              <c:showVal val="1"/>
              <c:extLst>
                <c:ext xmlns:c15="http://schemas.microsoft.com/office/drawing/2012/chart" uri="{CE6537A1-D6FC-4f65-9D91-7224C49458BB}">
                  <c15:layout/>
                </c:ext>
              </c:extLst>
            </c:dLbl>
            <c:dLbl>
              <c:idx val="4"/>
              <c:layout>
                <c:manualLayout>
                  <c:x val="-3.8928069430297467E-2"/>
                  <c:y val="2.0869564074245035E-3"/>
                </c:manualLayout>
              </c:layout>
              <c:showVal val="1"/>
              <c:extLst>
                <c:ext xmlns:c15="http://schemas.microsoft.com/office/drawing/2012/chart" uri="{CE6537A1-D6FC-4f65-9D91-7224C49458BB}">
                  <c15:layout/>
                </c:ext>
              </c:extLst>
            </c:dLbl>
            <c:dLbl>
              <c:idx val="5"/>
              <c:layout>
                <c:manualLayout>
                  <c:x val="-3.2157970398941416E-2"/>
                  <c:y val="-1.8782607666820567E-2"/>
                </c:manualLayout>
              </c:layout>
              <c:showVal val="1"/>
              <c:extLst>
                <c:ext xmlns:c15="http://schemas.microsoft.com/office/drawing/2012/chart" uri="{CE6537A1-D6FC-4f65-9D91-7224C49458BB}">
                  <c15:layout/>
                </c:ext>
              </c:extLst>
            </c:dLbl>
            <c:dLbl>
              <c:idx val="6"/>
              <c:layout>
                <c:manualLayout>
                  <c:x val="-2.7080396125424459E-2"/>
                  <c:y val="-3.1304346111367592E-2"/>
                </c:manualLayout>
              </c:layout>
              <c:showVal val="1"/>
              <c:extLst>
                <c:ext xmlns:c15="http://schemas.microsoft.com/office/drawing/2012/chart" uri="{CE6537A1-D6FC-4f65-9D91-7224C49458BB}">
                  <c15:layout/>
                </c:ext>
              </c:extLst>
            </c:dLbl>
            <c:dLbl>
              <c:idx val="7"/>
              <c:layout>
                <c:manualLayout>
                  <c:x val="-1.5232722820551194E-2"/>
                  <c:y val="-4.1739128148490068E-2"/>
                </c:manualLayout>
              </c:layout>
              <c:showVal val="1"/>
              <c:extLst>
                <c:ext xmlns:c15="http://schemas.microsoft.com/office/drawing/2012/chart" uri="{CE6537A1-D6FC-4f65-9D91-7224C49458BB}">
                  <c15:layout/>
                </c:ext>
              </c:extLst>
            </c:dLbl>
            <c:dLbl>
              <c:idx val="8"/>
              <c:layout>
                <c:manualLayout>
                  <c:x val="1.6925247578390217E-3"/>
                  <c:y val="-3.7565215333641065E-2"/>
                </c:manualLayout>
              </c:layout>
              <c:showVal val="1"/>
              <c:extLst>
                <c:ext xmlns:c15="http://schemas.microsoft.com/office/drawing/2012/chart" uri="{CE6537A1-D6FC-4f65-9D91-7224C49458BB}">
                  <c15:layout/>
                </c:ext>
              </c:extLst>
            </c:dLbl>
            <c:dLbl>
              <c:idx val="9"/>
              <c:layout>
                <c:manualLayout>
                  <c:x val="3.0465445641102391E-2"/>
                  <c:y val="-4.5913040963339084E-2"/>
                </c:manualLayout>
              </c:layout>
              <c:showVal val="1"/>
              <c:extLst>
                <c:ext xmlns:c15="http://schemas.microsoft.com/office/drawing/2012/chart" uri="{CE6537A1-D6FC-4f65-9D91-7224C49458BB}">
                  <c15:layout/>
                </c:ext>
              </c:extLst>
            </c:dLbl>
            <c:dLbl>
              <c:idx val="10"/>
              <c:layout>
                <c:manualLayout>
                  <c:x val="3.3850495156780437E-2"/>
                  <c:y val="-3.1304346111367592E-2"/>
                </c:manualLayout>
              </c:layout>
              <c:showVal val="1"/>
              <c:extLst>
                <c:ext xmlns:c15="http://schemas.microsoft.com/office/drawing/2012/chart" uri="{CE6537A1-D6FC-4f65-9D91-7224C49458BB}">
                  <c15:layout/>
                </c:ext>
              </c:extLst>
            </c:dLbl>
            <c:dLbl>
              <c:idx val="11"/>
              <c:layout>
                <c:manualLayout>
                  <c:x val="4.7390693219492817E-2"/>
                  <c:y val="-3.5478258926216602E-2"/>
                </c:manualLayout>
              </c:layout>
              <c:showVal val="1"/>
              <c:extLst>
                <c:ext xmlns:c15="http://schemas.microsoft.com/office/drawing/2012/chart" uri="{CE6537A1-D6FC-4f65-9D91-7224C49458BB}">
                  <c15:layout/>
                </c:ext>
              </c:extLst>
            </c:dLbl>
            <c:dLbl>
              <c:idx val="12"/>
              <c:layout>
                <c:manualLayout>
                  <c:x val="3.2157970398941416E-2"/>
                  <c:y val="0"/>
                </c:manualLayout>
              </c:layout>
              <c:showVal val="1"/>
              <c:extLst>
                <c:ext xmlns:c15="http://schemas.microsoft.com/office/drawing/2012/chart" uri="{CE6537A1-D6FC-4f65-9D91-7224C49458BB}">
                  <c15:layout/>
                </c:ext>
              </c:extLst>
            </c:dLbl>
            <c:dLbl>
              <c:idx val="13"/>
              <c:layout>
                <c:manualLayout>
                  <c:x val="3.5543019914619528E-2"/>
                  <c:y val="2.0869564074245034E-2"/>
                </c:manualLayout>
              </c:layout>
              <c:showVal val="1"/>
              <c:extLst>
                <c:ext xmlns:c15="http://schemas.microsoft.com/office/drawing/2012/chart" uri="{CE6537A1-D6FC-4f65-9D91-7224C49458BB}">
                  <c15:layout/>
                </c:ext>
              </c:extLst>
            </c:dLbl>
            <c:dLbl>
              <c:idx val="14"/>
              <c:layout>
                <c:manualLayout>
                  <c:x val="2.538787136758535E-2"/>
                  <c:y val="3.3391302518792056E-2"/>
                </c:manualLayout>
              </c:layout>
              <c:showVal val="1"/>
              <c:extLst>
                <c:ext xmlns:c15="http://schemas.microsoft.com/office/drawing/2012/chart" uri="{CE6537A1-D6FC-4f65-9D91-7224C49458BB}">
                  <c15:layout/>
                </c:ext>
              </c:extLst>
            </c:dLbl>
            <c:dLbl>
              <c:idx val="15"/>
              <c:layout>
                <c:manualLayout>
                  <c:x val="8.4626237891951093E-3"/>
                  <c:y val="4.1739128148490068E-2"/>
                </c:manualLayout>
              </c:layout>
              <c:showVal val="1"/>
              <c:extLst>
                <c:ext xmlns:c15="http://schemas.microsoft.com/office/drawing/2012/chart" uri="{CE6537A1-D6FC-4f65-9D91-7224C49458BB}">
                  <c15:layout/>
                </c:ext>
              </c:extLst>
            </c:dLbl>
            <c:spPr>
              <a:noFill/>
              <a:ln>
                <a:noFill/>
              </a:ln>
              <a:effectLst/>
            </c:spPr>
            <c:txPr>
              <a:bodyPr/>
              <a:lstStyle/>
              <a:p>
                <a:pPr>
                  <a:defRPr lang="en-US" sz="700" baseline="0">
                    <a:latin typeface="Arial" pitchFamily="34" charset="0"/>
                  </a:defRPr>
                </a:pPr>
                <a:endParaRPr lang="en-US"/>
              </a:p>
            </c:txPr>
            <c:showVal val="1"/>
            <c:extLst>
              <c:ext xmlns:c15="http://schemas.microsoft.com/office/drawing/2012/chart" uri="{CE6537A1-D6FC-4f65-9D91-7224C49458BB}">
                <c15:showLeaderLines val="0"/>
              </c:ext>
            </c:extLst>
          </c:dLbls>
          <c:cat>
            <c:strRef>
              <c:f>'Peta Mutu'!$B$6:$B$12</c:f>
              <c:strCache>
                <c:ptCount val="7"/>
                <c:pt idx="0">
                  <c:v>Standar 1: Visi, Misi Dan Sasaran Serta Strategi Pencapaian</c:v>
                </c:pt>
                <c:pt idx="1">
                  <c:v>Standar 2: Tata Pamong, kepemimpinan, sistem pengelolaan dan penjaminan mutu</c:v>
                </c:pt>
                <c:pt idx="2">
                  <c:v>Standar 3: Mahasiswa Dan Lulusan</c:v>
                </c:pt>
                <c:pt idx="3">
                  <c:v>Standar 4: Sumber Daya Manusia</c:v>
                </c:pt>
                <c:pt idx="4">
                  <c:v>Standar 5: Kurikulum, Pembelajaran dan Suasana Akademik</c:v>
                </c:pt>
                <c:pt idx="5">
                  <c:v>Standar 6: Pembiayaan, Sarana dan Prasarana Serta Sistem Informasi</c:v>
                </c:pt>
                <c:pt idx="6">
                  <c:v>Standar 7: PENELITIAN, PELAYANAN/PENGABDIAN KEPADA MASYARAKAT, DAN KERJASAMA</c:v>
                </c:pt>
              </c:strCache>
            </c:strRef>
          </c:cat>
          <c:val>
            <c:numRef>
              <c:f>'Peta Mutu'!$C$6:$C$12</c:f>
              <c:numCache>
                <c:formatCode>0.00</c:formatCode>
                <c:ptCount val="7"/>
                <c:pt idx="0">
                  <c:v>2.8</c:v>
                </c:pt>
                <c:pt idx="1">
                  <c:v>2.6666666666666665</c:v>
                </c:pt>
                <c:pt idx="2">
                  <c:v>2.8947368421052633</c:v>
                </c:pt>
                <c:pt idx="3">
                  <c:v>2.1666666666666665</c:v>
                </c:pt>
                <c:pt idx="4">
                  <c:v>2.9142857142857141</c:v>
                </c:pt>
                <c:pt idx="5">
                  <c:v>3.0555555555555554</c:v>
                </c:pt>
                <c:pt idx="6">
                  <c:v>1.3</c:v>
                </c:pt>
              </c:numCache>
            </c:numRef>
          </c:val>
        </c:ser>
        <c:dLbls/>
        <c:axId val="67544576"/>
        <c:axId val="67546112"/>
      </c:radarChart>
      <c:catAx>
        <c:axId val="67544576"/>
        <c:scaling>
          <c:orientation val="minMax"/>
        </c:scaling>
        <c:axPos val="b"/>
        <c:majorGridlines/>
        <c:numFmt formatCode="General" sourceLinked="0"/>
        <c:tickLblPos val="nextTo"/>
        <c:txPr>
          <a:bodyPr/>
          <a:lstStyle/>
          <a:p>
            <a:pPr>
              <a:defRPr lang="en-US" sz="700" baseline="0">
                <a:latin typeface="Arial" pitchFamily="34" charset="0"/>
              </a:defRPr>
            </a:pPr>
            <a:endParaRPr lang="en-US"/>
          </a:p>
        </c:txPr>
        <c:crossAx val="67546112"/>
        <c:crosses val="autoZero"/>
        <c:auto val="1"/>
        <c:lblAlgn val="ctr"/>
        <c:lblOffset val="100"/>
      </c:catAx>
      <c:valAx>
        <c:axId val="67546112"/>
        <c:scaling>
          <c:orientation val="minMax"/>
        </c:scaling>
        <c:axPos val="l"/>
        <c:majorGridlines/>
        <c:numFmt formatCode="0.00" sourceLinked="1"/>
        <c:majorTickMark val="cross"/>
        <c:tickLblPos val="nextTo"/>
        <c:txPr>
          <a:bodyPr/>
          <a:lstStyle/>
          <a:p>
            <a:pPr>
              <a:defRPr lang="en-US" sz="700" baseline="0">
                <a:latin typeface="Arial" pitchFamily="34" charset="0"/>
              </a:defRPr>
            </a:pPr>
            <a:endParaRPr lang="en-US"/>
          </a:p>
        </c:txPr>
        <c:crossAx val="67544576"/>
        <c:crosses val="autoZero"/>
        <c:crossBetween val="between"/>
      </c:valAx>
    </c:plotArea>
    <c:plotVisOnly val="1"/>
    <c:dispBlanksAs val="gap"/>
  </c:chart>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10584</xdr:colOff>
      <xdr:row>4</xdr:row>
      <xdr:rowOff>10585</xdr:rowOff>
    </xdr:from>
    <xdr:to>
      <xdr:col>16</xdr:col>
      <xdr:colOff>148167</xdr:colOff>
      <xdr:row>13</xdr:row>
      <xdr:rowOff>370418</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34"/>
  <sheetViews>
    <sheetView topLeftCell="A13" zoomScale="80" zoomScaleNormal="80" workbookViewId="0">
      <selection activeCell="D33" sqref="D33"/>
    </sheetView>
  </sheetViews>
  <sheetFormatPr defaultRowHeight="15"/>
  <cols>
    <col min="1" max="1" width="5.140625" customWidth="1"/>
    <col min="2" max="2" width="27.28515625" customWidth="1"/>
    <col min="3" max="3" width="2" customWidth="1"/>
    <col min="4" max="4" width="88.7109375" customWidth="1"/>
    <col min="5" max="5" width="19.85546875" customWidth="1"/>
    <col min="6" max="6" width="16.42578125" customWidth="1"/>
  </cols>
  <sheetData>
    <row r="1" spans="1:4" ht="18.75">
      <c r="A1" s="258" t="s">
        <v>48</v>
      </c>
      <c r="B1" s="258"/>
      <c r="C1" s="258"/>
      <c r="D1" s="258"/>
    </row>
    <row r="2" spans="1:4" ht="18.75">
      <c r="A2" s="8"/>
      <c r="B2" s="8"/>
      <c r="C2" s="8"/>
      <c r="D2" s="8"/>
    </row>
    <row r="3" spans="1:4">
      <c r="A3" s="261" t="s">
        <v>34</v>
      </c>
      <c r="B3" s="261"/>
      <c r="C3" s="24" t="s">
        <v>18</v>
      </c>
      <c r="D3" s="44" t="s">
        <v>73</v>
      </c>
    </row>
    <row r="4" spans="1:4">
      <c r="A4" s="261" t="s">
        <v>35</v>
      </c>
      <c r="B4" s="261"/>
      <c r="C4" s="24" t="s">
        <v>18</v>
      </c>
      <c r="D4" s="31" t="s">
        <v>74</v>
      </c>
    </row>
    <row r="5" spans="1:4">
      <c r="A5" s="261" t="s">
        <v>33</v>
      </c>
      <c r="B5" s="261"/>
      <c r="C5" s="23" t="s">
        <v>18</v>
      </c>
      <c r="D5" s="31" t="s">
        <v>300</v>
      </c>
    </row>
    <row r="6" spans="1:4">
      <c r="A6" s="261" t="s">
        <v>44</v>
      </c>
      <c r="B6" s="261"/>
      <c r="C6" s="23" t="s">
        <v>18</v>
      </c>
      <c r="D6" s="44" t="s">
        <v>299</v>
      </c>
    </row>
    <row r="7" spans="1:4">
      <c r="A7" s="261" t="s">
        <v>52</v>
      </c>
      <c r="B7" s="261"/>
      <c r="C7" s="24" t="s">
        <v>18</v>
      </c>
      <c r="D7" s="44" t="s">
        <v>307</v>
      </c>
    </row>
    <row r="8" spans="1:4">
      <c r="B8" s="20" t="s">
        <v>36</v>
      </c>
      <c r="C8" s="24" t="s">
        <v>18</v>
      </c>
      <c r="D8" s="32" t="s">
        <v>49</v>
      </c>
    </row>
    <row r="9" spans="1:4">
      <c r="B9" s="20" t="s">
        <v>37</v>
      </c>
      <c r="C9" s="24" t="s">
        <v>18</v>
      </c>
      <c r="D9" s="32" t="s">
        <v>50</v>
      </c>
    </row>
    <row r="10" spans="1:4">
      <c r="B10" s="20" t="s">
        <v>38</v>
      </c>
      <c r="C10" s="24" t="s">
        <v>18</v>
      </c>
      <c r="D10" s="32" t="s">
        <v>76</v>
      </c>
    </row>
    <row r="11" spans="1:4" ht="17.45" customHeight="1">
      <c r="A11" s="261" t="s">
        <v>39</v>
      </c>
      <c r="B11" s="261"/>
      <c r="C11" s="24" t="s">
        <v>18</v>
      </c>
      <c r="D11" s="32" t="s">
        <v>298</v>
      </c>
    </row>
    <row r="12" spans="1:4" ht="17.45" customHeight="1">
      <c r="A12" s="261" t="s">
        <v>40</v>
      </c>
      <c r="B12" s="261"/>
      <c r="C12" s="23" t="s">
        <v>18</v>
      </c>
      <c r="D12" s="32" t="s">
        <v>76</v>
      </c>
    </row>
    <row r="13" spans="1:4" ht="17.45" customHeight="1">
      <c r="A13" s="261" t="s">
        <v>42</v>
      </c>
      <c r="B13" s="261"/>
      <c r="C13" s="24" t="s">
        <v>18</v>
      </c>
      <c r="D13" s="32" t="s">
        <v>76</v>
      </c>
    </row>
    <row r="14" spans="1:4" ht="17.45" customHeight="1">
      <c r="A14" s="261" t="s">
        <v>41</v>
      </c>
      <c r="B14" s="261"/>
      <c r="C14" s="23" t="s">
        <v>18</v>
      </c>
      <c r="D14" s="32" t="s">
        <v>76</v>
      </c>
    </row>
    <row r="15" spans="1:4" ht="15.6" customHeight="1">
      <c r="A15" s="261" t="s">
        <v>19</v>
      </c>
      <c r="B15" s="261"/>
      <c r="C15" s="24" t="s">
        <v>18</v>
      </c>
      <c r="D15" s="43" t="s">
        <v>53</v>
      </c>
    </row>
    <row r="16" spans="1:4" ht="17.45" customHeight="1">
      <c r="A16" s="261" t="s">
        <v>54</v>
      </c>
      <c r="B16" s="261"/>
      <c r="C16" s="25" t="s">
        <v>18</v>
      </c>
      <c r="D16" s="44" t="s">
        <v>76</v>
      </c>
    </row>
    <row r="17" spans="1:5" ht="15.75">
      <c r="A17" s="261" t="s">
        <v>20</v>
      </c>
      <c r="B17" s="261"/>
      <c r="C17" s="45" t="s">
        <v>21</v>
      </c>
      <c r="D17" s="43" t="s">
        <v>76</v>
      </c>
      <c r="E17" s="9"/>
    </row>
    <row r="18" spans="1:5" s="18" customFormat="1" ht="18" customHeight="1">
      <c r="A18" s="266" t="s">
        <v>45</v>
      </c>
      <c r="B18" s="266"/>
      <c r="C18" s="25" t="s">
        <v>21</v>
      </c>
      <c r="D18" s="33" t="s">
        <v>75</v>
      </c>
    </row>
    <row r="19" spans="1:5" s="18" customFormat="1" ht="18" customHeight="1">
      <c r="A19" s="19"/>
      <c r="B19" s="19"/>
      <c r="C19" s="17"/>
      <c r="D19" s="34"/>
    </row>
    <row r="20" spans="1:5">
      <c r="A20" s="260"/>
      <c r="B20" s="260"/>
      <c r="C20" s="41"/>
      <c r="D20" s="35"/>
    </row>
    <row r="21" spans="1:5">
      <c r="A21" s="262" t="s">
        <v>46</v>
      </c>
      <c r="B21" s="262"/>
      <c r="C21" s="42" t="s">
        <v>18</v>
      </c>
      <c r="D21" s="37" t="s">
        <v>302</v>
      </c>
    </row>
    <row r="22" spans="1:5" ht="18.75" customHeight="1">
      <c r="A22" s="267" t="s">
        <v>57</v>
      </c>
      <c r="B22" s="267"/>
      <c r="C22" s="10" t="s">
        <v>18</v>
      </c>
      <c r="D22" s="36" t="s">
        <v>76</v>
      </c>
    </row>
    <row r="23" spans="1:5">
      <c r="D23" s="36"/>
    </row>
    <row r="24" spans="1:5">
      <c r="A24" s="259" t="s">
        <v>43</v>
      </c>
      <c r="B24" s="259"/>
      <c r="C24" t="s">
        <v>18</v>
      </c>
      <c r="D24" s="38" t="s">
        <v>51</v>
      </c>
    </row>
    <row r="25" spans="1:5">
      <c r="A25" s="259" t="s">
        <v>305</v>
      </c>
      <c r="B25" s="259"/>
      <c r="C25" t="s">
        <v>18</v>
      </c>
      <c r="D25" s="33">
        <v>2014</v>
      </c>
    </row>
    <row r="26" spans="1:5">
      <c r="D26" s="36"/>
    </row>
    <row r="27" spans="1:5" ht="15.75">
      <c r="A27" s="12"/>
      <c r="B27" s="12"/>
      <c r="C27" s="13"/>
      <c r="D27" s="39"/>
    </row>
    <row r="28" spans="1:5" ht="20.100000000000001" customHeight="1">
      <c r="A28" s="263" t="s">
        <v>56</v>
      </c>
      <c r="B28" s="263"/>
      <c r="C28" s="263"/>
      <c r="D28" s="255" t="s">
        <v>306</v>
      </c>
    </row>
    <row r="29" spans="1:5" ht="20.100000000000001" customHeight="1">
      <c r="C29" s="13"/>
      <c r="D29" s="40"/>
    </row>
    <row r="30" spans="1:5" ht="20.100000000000001" customHeight="1">
      <c r="A30" s="15"/>
      <c r="B30" s="15"/>
      <c r="C30" s="13"/>
      <c r="D30" s="40"/>
    </row>
    <row r="31" spans="1:5" ht="20.100000000000001" customHeight="1">
      <c r="A31" s="265"/>
      <c r="B31" s="265"/>
      <c r="C31" s="265"/>
      <c r="D31" s="26"/>
    </row>
    <row r="32" spans="1:5">
      <c r="A32" s="16"/>
      <c r="B32" s="16"/>
      <c r="C32" s="11"/>
      <c r="D32" s="14"/>
    </row>
    <row r="33" spans="1:5" ht="18.75">
      <c r="A33" s="264" t="s">
        <v>303</v>
      </c>
      <c r="B33" s="264"/>
      <c r="C33" s="264"/>
      <c r="D33" s="256" t="s">
        <v>304</v>
      </c>
      <c r="E33" s="257"/>
    </row>
    <row r="34" spans="1:5">
      <c r="A34" s="11"/>
      <c r="B34" s="11"/>
      <c r="C34" s="11"/>
      <c r="D34" s="11"/>
    </row>
  </sheetData>
  <mergeCells count="22">
    <mergeCell ref="A14:B14"/>
    <mergeCell ref="A28:C28"/>
    <mergeCell ref="A33:C33"/>
    <mergeCell ref="A31:C31"/>
    <mergeCell ref="A18:B18"/>
    <mergeCell ref="A22:B22"/>
    <mergeCell ref="A1:D1"/>
    <mergeCell ref="A25:B25"/>
    <mergeCell ref="A20:B20"/>
    <mergeCell ref="A24:B24"/>
    <mergeCell ref="A4:B4"/>
    <mergeCell ref="A3:B3"/>
    <mergeCell ref="A21:B21"/>
    <mergeCell ref="A7:B7"/>
    <mergeCell ref="A6:B6"/>
    <mergeCell ref="A5:B5"/>
    <mergeCell ref="A11:B11"/>
    <mergeCell ref="A13:B13"/>
    <mergeCell ref="A15:B15"/>
    <mergeCell ref="A16:B16"/>
    <mergeCell ref="A17:B17"/>
    <mergeCell ref="A12:B12"/>
  </mergeCells>
  <pageMargins left="0.39370078740157483" right="0.31" top="0.39370078740157483" bottom="0.31496062992125984" header="0.31" footer="0.31496062992125984"/>
  <pageSetup paperSize="5" orientation="landscape" horizontalDpi="4294967293" verticalDpi="300" r:id="rId1"/>
</worksheet>
</file>

<file path=xl/worksheets/sheet2.xml><?xml version="1.0" encoding="utf-8"?>
<worksheet xmlns="http://schemas.openxmlformats.org/spreadsheetml/2006/main" xmlns:r="http://schemas.openxmlformats.org/officeDocument/2006/relationships">
  <sheetPr codeName="Sheet1"/>
  <dimension ref="A1:V238"/>
  <sheetViews>
    <sheetView tabSelected="1" view="pageLayout" topLeftCell="A112" zoomScaleSheetLayoutView="84" workbookViewId="0">
      <selection activeCell="F103" sqref="F103:F106"/>
    </sheetView>
  </sheetViews>
  <sheetFormatPr defaultRowHeight="15.75"/>
  <cols>
    <col min="1" max="1" width="0.7109375" style="117" customWidth="1"/>
    <col min="2" max="2" width="1.85546875" style="117" customWidth="1"/>
    <col min="3" max="3" width="46.85546875" style="144" customWidth="1"/>
    <col min="4" max="4" width="45.28515625" style="111" customWidth="1"/>
    <col min="5" max="5" width="12.42578125" style="112" customWidth="1"/>
    <col min="6" max="6" width="16.7109375" style="113" customWidth="1"/>
    <col min="7" max="7" width="7.5703125" style="113" hidden="1" customWidth="1"/>
    <col min="8" max="8" width="19.5703125" style="117" customWidth="1"/>
    <col min="9" max="9" width="18.7109375" style="117" hidden="1" customWidth="1"/>
    <col min="10" max="10" width="44.7109375" style="117" hidden="1" customWidth="1"/>
    <col min="11" max="11" width="22.42578125" style="117" customWidth="1"/>
    <col min="12" max="12" width="46.85546875" style="117" hidden="1" customWidth="1"/>
    <col min="13" max="13" width="46.140625" style="145" customWidth="1"/>
    <col min="14" max="14" width="17.28515625" style="146" customWidth="1"/>
    <col min="15" max="15" width="10.85546875" style="146" customWidth="1"/>
    <col min="16" max="16" width="10.5703125" style="147" customWidth="1"/>
    <col min="17" max="17" width="10.7109375" style="146" customWidth="1"/>
    <col min="18" max="18" width="11.7109375" style="147" customWidth="1"/>
    <col min="19" max="21" width="9.140625" style="117" customWidth="1"/>
    <col min="22" max="16384" width="9.140625" style="117"/>
  </cols>
  <sheetData>
    <row r="1" spans="1:22">
      <c r="A1" s="108" t="s">
        <v>3</v>
      </c>
      <c r="B1" s="109"/>
      <c r="C1" s="110"/>
      <c r="H1" s="109"/>
      <c r="I1" s="109"/>
      <c r="J1" s="109"/>
      <c r="K1" s="109"/>
      <c r="L1" s="109"/>
      <c r="M1" s="114"/>
      <c r="N1" s="115"/>
      <c r="O1" s="115"/>
      <c r="P1" s="116"/>
      <c r="Q1" s="115"/>
      <c r="R1" s="116"/>
      <c r="S1" s="109"/>
      <c r="T1" s="109"/>
      <c r="U1" s="109"/>
      <c r="V1" s="109"/>
    </row>
    <row r="2" spans="1:22">
      <c r="A2" s="109" t="s">
        <v>69</v>
      </c>
      <c r="B2" s="109"/>
      <c r="C2" s="110"/>
      <c r="H2" s="109"/>
      <c r="I2" s="109"/>
      <c r="J2" s="109"/>
      <c r="K2" s="109"/>
      <c r="L2" s="109"/>
      <c r="M2" s="114"/>
      <c r="N2" s="115"/>
      <c r="O2" s="115"/>
      <c r="P2" s="116"/>
      <c r="Q2" s="115"/>
      <c r="R2" s="116"/>
      <c r="S2" s="109"/>
      <c r="T2" s="109"/>
      <c r="U2" s="109"/>
      <c r="V2" s="109"/>
    </row>
    <row r="3" spans="1:22">
      <c r="A3" s="109" t="s">
        <v>59</v>
      </c>
      <c r="B3" s="109"/>
      <c r="C3" s="110"/>
      <c r="H3" s="109"/>
      <c r="I3" s="109"/>
      <c r="J3" s="109"/>
      <c r="K3" s="109"/>
      <c r="L3" s="109"/>
      <c r="M3" s="114"/>
      <c r="N3" s="115"/>
      <c r="O3" s="115"/>
      <c r="P3" s="116"/>
      <c r="Q3" s="115"/>
      <c r="R3" s="116"/>
      <c r="S3" s="109"/>
      <c r="T3" s="109"/>
      <c r="U3" s="109"/>
      <c r="V3" s="109"/>
    </row>
    <row r="4" spans="1:22">
      <c r="A4" s="109" t="s">
        <v>60</v>
      </c>
      <c r="B4" s="109"/>
      <c r="C4" s="110"/>
      <c r="H4" s="109"/>
      <c r="I4" s="109"/>
      <c r="J4" s="109"/>
      <c r="K4" s="109"/>
      <c r="L4" s="109"/>
      <c r="M4" s="114"/>
      <c r="N4" s="115"/>
      <c r="O4" s="115"/>
      <c r="P4" s="116"/>
      <c r="Q4" s="115"/>
      <c r="R4" s="116"/>
      <c r="S4" s="109"/>
      <c r="T4" s="109"/>
      <c r="U4" s="109"/>
      <c r="V4" s="109"/>
    </row>
    <row r="5" spans="1:22">
      <c r="A5" s="109" t="s">
        <v>61</v>
      </c>
      <c r="B5" s="109"/>
      <c r="C5" s="110"/>
      <c r="H5" s="109"/>
      <c r="I5" s="109"/>
      <c r="J5" s="109"/>
      <c r="K5" s="109"/>
      <c r="L5" s="109"/>
      <c r="M5" s="114"/>
      <c r="N5" s="115"/>
      <c r="O5" s="115"/>
      <c r="P5" s="116"/>
      <c r="Q5" s="115"/>
      <c r="R5" s="116"/>
      <c r="S5" s="109"/>
      <c r="T5" s="109"/>
      <c r="U5" s="109"/>
      <c r="V5" s="109"/>
    </row>
    <row r="6" spans="1:22">
      <c r="A6" s="109"/>
      <c r="B6" s="109"/>
      <c r="C6" s="110"/>
      <c r="H6" s="109"/>
      <c r="I6" s="109"/>
      <c r="J6" s="109"/>
      <c r="K6" s="109"/>
      <c r="L6" s="109"/>
      <c r="M6" s="114"/>
      <c r="N6" s="115"/>
      <c r="O6" s="115"/>
      <c r="P6" s="116"/>
      <c r="Q6" s="115"/>
      <c r="R6" s="116"/>
      <c r="S6" s="109"/>
      <c r="T6" s="109"/>
      <c r="U6" s="109"/>
      <c r="V6" s="109"/>
    </row>
    <row r="7" spans="1:22">
      <c r="A7" s="109"/>
      <c r="B7" s="109"/>
      <c r="C7" s="110"/>
      <c r="H7" s="109"/>
      <c r="I7" s="109"/>
      <c r="J7" s="109"/>
      <c r="K7" s="109"/>
      <c r="L7" s="109"/>
      <c r="M7" s="114"/>
      <c r="N7" s="115"/>
      <c r="O7" s="115"/>
      <c r="P7" s="116"/>
      <c r="Q7" s="115"/>
      <c r="R7" s="116"/>
      <c r="S7" s="109"/>
      <c r="T7" s="109"/>
      <c r="U7" s="109"/>
      <c r="V7" s="109"/>
    </row>
    <row r="8" spans="1:22">
      <c r="A8" s="118" t="s">
        <v>4</v>
      </c>
      <c r="B8" s="119"/>
      <c r="C8" s="120"/>
      <c r="D8" s="268" t="str">
        <f>'PROFIL DIRI'!D3</f>
        <v>BAITURRAHMAH</v>
      </c>
      <c r="E8" s="268"/>
      <c r="H8" s="109"/>
      <c r="I8" s="109"/>
      <c r="J8" s="109"/>
      <c r="K8" s="109"/>
      <c r="L8" s="109"/>
      <c r="M8" s="114"/>
      <c r="N8" s="121"/>
      <c r="O8" s="121"/>
      <c r="P8" s="121"/>
      <c r="Q8" s="115"/>
      <c r="R8" s="116"/>
      <c r="S8" s="109"/>
      <c r="T8" s="109"/>
      <c r="U8" s="109"/>
      <c r="V8" s="109"/>
    </row>
    <row r="9" spans="1:22">
      <c r="A9" s="118" t="s">
        <v>33</v>
      </c>
      <c r="B9" s="119"/>
      <c r="C9" s="120"/>
      <c r="D9" s="268" t="str">
        <f>'PROFIL DIRI'!D5</f>
        <v>Fakultas Ekonomi</v>
      </c>
      <c r="E9" s="268"/>
      <c r="H9" s="109"/>
      <c r="I9" s="109"/>
      <c r="J9" s="109"/>
      <c r="K9" s="109"/>
      <c r="L9" s="109"/>
      <c r="M9" s="114"/>
      <c r="N9" s="121"/>
      <c r="O9" s="121"/>
      <c r="P9" s="121"/>
      <c r="Q9" s="115"/>
      <c r="R9" s="116"/>
      <c r="S9" s="109"/>
      <c r="T9" s="109"/>
      <c r="U9" s="109"/>
      <c r="V9" s="109"/>
    </row>
    <row r="10" spans="1:22">
      <c r="A10" s="118" t="s">
        <v>44</v>
      </c>
      <c r="B10" s="119"/>
      <c r="C10" s="120"/>
      <c r="D10" s="268" t="str">
        <f>+'PROFIL DIRI'!D6</f>
        <v>Manajemen</v>
      </c>
      <c r="E10" s="268"/>
      <c r="H10" s="109"/>
      <c r="I10" s="109"/>
      <c r="J10" s="109"/>
      <c r="K10" s="109"/>
      <c r="L10" s="109"/>
      <c r="M10" s="114"/>
      <c r="N10" s="121"/>
      <c r="O10" s="121"/>
      <c r="P10" s="121"/>
      <c r="Q10" s="115"/>
      <c r="R10" s="116"/>
      <c r="S10" s="109"/>
      <c r="T10" s="109"/>
      <c r="U10" s="109"/>
      <c r="V10" s="109"/>
    </row>
    <row r="11" spans="1:22">
      <c r="A11" s="118" t="s">
        <v>15</v>
      </c>
      <c r="B11" s="119"/>
      <c r="C11" s="120"/>
      <c r="D11" s="270">
        <v>2014</v>
      </c>
      <c r="E11" s="270"/>
      <c r="H11" s="109"/>
      <c r="I11" s="109"/>
      <c r="J11" s="109"/>
      <c r="K11" s="109"/>
      <c r="L11" s="109"/>
      <c r="M11" s="114"/>
      <c r="N11" s="121"/>
      <c r="O11" s="121"/>
      <c r="P11" s="121"/>
      <c r="Q11" s="115"/>
      <c r="R11" s="116"/>
      <c r="S11" s="109"/>
      <c r="T11" s="109"/>
      <c r="U11" s="109"/>
      <c r="V11" s="109"/>
    </row>
    <row r="12" spans="1:22" ht="18.75" customHeight="1" thickBot="1">
      <c r="A12" s="109"/>
      <c r="B12" s="109"/>
      <c r="C12" s="110"/>
      <c r="D12" s="122"/>
      <c r="H12" s="109"/>
      <c r="I12" s="123"/>
      <c r="J12" s="123"/>
      <c r="K12" s="123"/>
      <c r="L12" s="109"/>
      <c r="M12" s="114"/>
      <c r="N12" s="124"/>
      <c r="O12" s="112"/>
      <c r="P12" s="124"/>
      <c r="Q12" s="112"/>
      <c r="R12" s="124"/>
      <c r="S12" s="109"/>
      <c r="T12" s="109"/>
      <c r="U12" s="109"/>
      <c r="V12" s="109"/>
    </row>
    <row r="13" spans="1:22" s="178" customFormat="1" ht="33" thickTop="1" thickBot="1">
      <c r="A13" s="271" t="s">
        <v>55</v>
      </c>
      <c r="B13" s="272"/>
      <c r="C13" s="273"/>
      <c r="D13" s="216" t="s">
        <v>70</v>
      </c>
      <c r="E13" s="217" t="s">
        <v>17</v>
      </c>
      <c r="F13" s="216" t="s">
        <v>5</v>
      </c>
      <c r="G13" s="216" t="s">
        <v>63</v>
      </c>
      <c r="H13" s="218" t="s">
        <v>16</v>
      </c>
      <c r="I13" s="218" t="s">
        <v>14</v>
      </c>
      <c r="J13" s="218" t="s">
        <v>5</v>
      </c>
      <c r="K13" s="219" t="s">
        <v>13</v>
      </c>
      <c r="L13" s="174" t="s">
        <v>58</v>
      </c>
      <c r="M13" s="175"/>
      <c r="N13" s="176"/>
      <c r="O13" s="177"/>
      <c r="P13" s="176"/>
      <c r="Q13" s="177"/>
      <c r="R13" s="176"/>
    </row>
    <row r="14" spans="1:22" s="50" customFormat="1" ht="17.25" thickTop="1" thickBot="1">
      <c r="A14" s="91" t="s">
        <v>106</v>
      </c>
      <c r="B14" s="210"/>
      <c r="C14" s="211"/>
      <c r="D14" s="212"/>
      <c r="E14" s="213"/>
      <c r="F14" s="220"/>
      <c r="G14" s="220"/>
      <c r="H14" s="214"/>
      <c r="I14" s="214"/>
      <c r="J14" s="214"/>
      <c r="K14" s="215"/>
      <c r="M14" s="47"/>
      <c r="N14" s="49"/>
      <c r="O14" s="49"/>
      <c r="P14" s="48"/>
      <c r="Q14" s="49"/>
      <c r="R14" s="48"/>
    </row>
    <row r="15" spans="1:22" s="51" customFormat="1" ht="16.5" thickTop="1">
      <c r="A15" s="94"/>
      <c r="B15" s="269" t="s">
        <v>67</v>
      </c>
      <c r="C15" s="269"/>
      <c r="D15" s="58"/>
      <c r="E15" s="125"/>
      <c r="F15" s="52"/>
      <c r="G15" s="52"/>
      <c r="H15" s="95"/>
      <c r="I15" s="95"/>
      <c r="J15" s="95"/>
      <c r="K15" s="96"/>
      <c r="M15" s="53"/>
      <c r="N15" s="54"/>
      <c r="O15" s="54"/>
      <c r="P15" s="55"/>
      <c r="Q15" s="54"/>
      <c r="R15" s="55"/>
    </row>
    <row r="16" spans="1:22" s="51" customFormat="1" ht="30">
      <c r="A16" s="94"/>
      <c r="B16" s="97"/>
      <c r="C16" s="57" t="s">
        <v>68</v>
      </c>
      <c r="D16" s="57" t="s">
        <v>77</v>
      </c>
      <c r="E16" s="126">
        <v>4</v>
      </c>
      <c r="F16" s="127" t="str">
        <f>IF(E16=4,"Sangat baik",IF(E16=3,"Baik",IF(E16=2,"Perlu ditingkatkan",IF(E16=1,"Perbaikan",IF(E16=0,"Perbaikan mayor")))))</f>
        <v>Sangat baik</v>
      </c>
      <c r="G16" s="52"/>
      <c r="H16" s="78"/>
      <c r="I16" s="78"/>
      <c r="J16" s="78"/>
      <c r="K16" s="98"/>
      <c r="M16" s="53"/>
      <c r="N16" s="54"/>
      <c r="O16" s="54"/>
      <c r="P16" s="55"/>
      <c r="Q16" s="54"/>
      <c r="R16" s="55"/>
    </row>
    <row r="17" spans="1:18" s="51" customFormat="1" ht="60">
      <c r="A17" s="94"/>
      <c r="B17" s="95"/>
      <c r="C17" s="57" t="s">
        <v>79</v>
      </c>
      <c r="D17" s="186" t="s">
        <v>78</v>
      </c>
      <c r="E17" s="126">
        <v>3</v>
      </c>
      <c r="F17" s="127" t="str">
        <f>IF(E17=4,"Sangat baik",IF(E17=3,"Baik",IF(E17=2,"Perlu ditingkatkan",IF(E17=1,"Perbaikan",IF(E17=0,"Perbaikan mayor")))))</f>
        <v>Baik</v>
      </c>
      <c r="G17" s="128"/>
      <c r="H17" s="78"/>
      <c r="I17" s="78"/>
      <c r="J17" s="78"/>
      <c r="K17" s="98"/>
      <c r="M17" s="53"/>
      <c r="N17" s="54"/>
      <c r="O17" s="54"/>
      <c r="P17" s="55"/>
      <c r="Q17" s="54"/>
      <c r="R17" s="55"/>
    </row>
    <row r="18" spans="1:18" s="51" customFormat="1" ht="60">
      <c r="A18" s="94"/>
      <c r="B18" s="95"/>
      <c r="C18" s="57" t="s">
        <v>80</v>
      </c>
      <c r="D18" s="57" t="s">
        <v>82</v>
      </c>
      <c r="E18" s="126">
        <v>3</v>
      </c>
      <c r="F18" s="127" t="str">
        <f t="shared" ref="F18" si="0">IF(E18=4,"Sangat baik",IF(E18=3,"Baik",IF(E18=2,"Perlu ditingkatkan",IF(E18=1,"Perbaikan",IF(E18=0,"Perbaikan mayor")))))</f>
        <v>Baik</v>
      </c>
      <c r="G18" s="128"/>
      <c r="H18" s="78"/>
      <c r="I18" s="78"/>
      <c r="J18" s="78"/>
      <c r="K18" s="98"/>
      <c r="M18" s="53"/>
      <c r="N18" s="54"/>
      <c r="O18" s="54"/>
      <c r="P18" s="55"/>
      <c r="Q18" s="54"/>
      <c r="R18" s="55"/>
    </row>
    <row r="19" spans="1:18" s="51" customFormat="1">
      <c r="A19" s="94"/>
      <c r="B19" s="187" t="s">
        <v>81</v>
      </c>
      <c r="C19" s="58"/>
      <c r="D19" s="58"/>
      <c r="E19" s="125"/>
      <c r="F19" s="58"/>
      <c r="G19" s="58"/>
      <c r="H19" s="95"/>
      <c r="I19" s="95"/>
      <c r="J19" s="95"/>
      <c r="K19" s="96"/>
      <c r="M19" s="53"/>
      <c r="N19" s="54"/>
      <c r="O19" s="54"/>
      <c r="P19" s="55"/>
      <c r="Q19" s="54"/>
      <c r="R19" s="55"/>
    </row>
    <row r="20" spans="1:18" s="51" customFormat="1">
      <c r="A20" s="94"/>
      <c r="C20" s="57" t="s">
        <v>83</v>
      </c>
      <c r="D20" s="56"/>
      <c r="E20" s="126">
        <v>3</v>
      </c>
      <c r="F20" s="127" t="str">
        <f>IF(E20=4,"Sangat baik",IF(E20=3,"Baik",IF(E20=2,"Perlu ditingkatkan",IF(E20=1,"Perbaikan",IF(E20=0,"Perbaikan mayor")))))</f>
        <v>Baik</v>
      </c>
      <c r="G20" s="127"/>
      <c r="H20" s="78"/>
      <c r="I20" s="78"/>
      <c r="J20" s="78"/>
      <c r="K20" s="98"/>
      <c r="M20" s="53"/>
      <c r="N20" s="54"/>
      <c r="O20" s="54"/>
      <c r="P20" s="55"/>
      <c r="Q20" s="54"/>
      <c r="R20" s="55"/>
    </row>
    <row r="21" spans="1:18" s="51" customFormat="1" ht="75">
      <c r="A21" s="94"/>
      <c r="B21" s="95"/>
      <c r="C21" s="197" t="s">
        <v>86</v>
      </c>
      <c r="D21" s="198" t="s">
        <v>85</v>
      </c>
      <c r="E21" s="199">
        <v>3</v>
      </c>
      <c r="F21" s="200" t="str">
        <f t="shared" ref="F21:F29" si="1">IF(E21=4,"Sangat baik",IF(E21=3,"Baik",IF(E21=2,"Perlu ditingkatkan",IF(E21=1,"Perbaikan",IF(E21=0,"Perbaikan mayor")))))</f>
        <v>Baik</v>
      </c>
      <c r="G21" s="200"/>
      <c r="H21" s="201"/>
      <c r="I21" s="201"/>
      <c r="J21" s="201"/>
      <c r="K21" s="202"/>
      <c r="M21" s="53"/>
      <c r="N21" s="54"/>
      <c r="O21" s="54"/>
      <c r="P21" s="55"/>
      <c r="Q21" s="54"/>
      <c r="R21" s="55"/>
    </row>
    <row r="22" spans="1:18" s="51" customFormat="1" ht="15">
      <c r="A22" s="94"/>
      <c r="B22" s="209" t="s">
        <v>91</v>
      </c>
      <c r="C22" s="205"/>
      <c r="D22" s="206"/>
      <c r="E22" s="78"/>
      <c r="F22" s="207"/>
      <c r="G22" s="207"/>
      <c r="H22" s="81"/>
      <c r="I22" s="204"/>
      <c r="J22" s="208"/>
      <c r="K22" s="81"/>
      <c r="M22" s="53"/>
      <c r="N22" s="54"/>
      <c r="O22" s="54"/>
      <c r="P22" s="55"/>
      <c r="Q22" s="54"/>
      <c r="R22" s="55"/>
    </row>
    <row r="23" spans="1:18" s="51" customFormat="1" ht="75">
      <c r="A23" s="94"/>
      <c r="B23" s="95"/>
      <c r="C23" s="157" t="s">
        <v>84</v>
      </c>
      <c r="D23" s="203" t="s">
        <v>87</v>
      </c>
      <c r="E23" s="159">
        <v>3</v>
      </c>
      <c r="F23" s="160" t="str">
        <f t="shared" si="1"/>
        <v>Baik</v>
      </c>
      <c r="G23" s="160"/>
      <c r="H23" s="161"/>
      <c r="I23" s="161"/>
      <c r="J23" s="161"/>
      <c r="K23" s="162"/>
      <c r="M23" s="53"/>
      <c r="N23" s="54"/>
      <c r="O23" s="54"/>
      <c r="P23" s="55"/>
      <c r="Q23" s="54"/>
      <c r="R23" s="55"/>
    </row>
    <row r="24" spans="1:18" s="51" customFormat="1" ht="75">
      <c r="A24" s="94"/>
      <c r="B24" s="95"/>
      <c r="C24" s="57" t="s">
        <v>88</v>
      </c>
      <c r="D24" s="57" t="s">
        <v>89</v>
      </c>
      <c r="E24" s="126">
        <v>2</v>
      </c>
      <c r="F24" s="127" t="str">
        <f t="shared" si="1"/>
        <v>Perlu ditingkatkan</v>
      </c>
      <c r="G24" s="127"/>
      <c r="H24" s="78"/>
      <c r="I24" s="78"/>
      <c r="J24" s="78"/>
      <c r="K24" s="98"/>
      <c r="M24" s="53"/>
      <c r="N24" s="54"/>
      <c r="O24" s="54"/>
      <c r="P24" s="55"/>
      <c r="Q24" s="54"/>
      <c r="R24" s="55"/>
    </row>
    <row r="25" spans="1:18" s="51" customFormat="1" ht="15">
      <c r="A25" s="94"/>
      <c r="B25" s="209" t="s">
        <v>92</v>
      </c>
      <c r="C25" s="205"/>
      <c r="D25" s="206"/>
      <c r="F25" s="207"/>
      <c r="G25" s="207"/>
      <c r="H25" s="81"/>
      <c r="I25" s="204"/>
      <c r="J25" s="208"/>
      <c r="K25" s="81"/>
      <c r="M25" s="53"/>
      <c r="N25" s="54"/>
      <c r="O25" s="54"/>
      <c r="P25" s="55"/>
      <c r="Q25" s="54"/>
      <c r="R25" s="55"/>
    </row>
    <row r="26" spans="1:18" s="51" customFormat="1" ht="30">
      <c r="A26" s="94"/>
      <c r="B26" s="95"/>
      <c r="C26" s="57" t="s">
        <v>90</v>
      </c>
      <c r="D26" s="56"/>
      <c r="E26" s="126">
        <v>2</v>
      </c>
      <c r="F26" s="127" t="str">
        <f t="shared" si="1"/>
        <v>Perlu ditingkatkan</v>
      </c>
      <c r="G26" s="127"/>
      <c r="H26" s="78"/>
      <c r="I26" s="78"/>
      <c r="J26" s="78"/>
      <c r="K26" s="98"/>
      <c r="M26" s="53"/>
      <c r="N26" s="54"/>
      <c r="O26" s="54"/>
      <c r="P26" s="55"/>
      <c r="Q26" s="54"/>
      <c r="R26" s="55"/>
    </row>
    <row r="27" spans="1:18" s="51" customFormat="1" ht="75">
      <c r="A27" s="94"/>
      <c r="B27" s="95"/>
      <c r="C27" s="57" t="s">
        <v>93</v>
      </c>
      <c r="D27" s="196" t="s">
        <v>94</v>
      </c>
      <c r="E27" s="126">
        <v>2</v>
      </c>
      <c r="F27" s="127" t="str">
        <f t="shared" si="1"/>
        <v>Perlu ditingkatkan</v>
      </c>
      <c r="G27" s="127"/>
      <c r="H27" s="78"/>
      <c r="I27" s="78"/>
      <c r="J27" s="78"/>
      <c r="K27" s="78"/>
      <c r="M27" s="53"/>
      <c r="N27" s="54"/>
      <c r="O27" s="54"/>
      <c r="P27" s="55"/>
      <c r="Q27" s="54"/>
      <c r="R27" s="55"/>
    </row>
    <row r="28" spans="1:18" s="51" customFormat="1">
      <c r="A28" s="94"/>
      <c r="B28" s="102" t="s">
        <v>96</v>
      </c>
      <c r="C28" s="194"/>
      <c r="D28" s="186"/>
      <c r="F28" s="128"/>
      <c r="G28" s="128"/>
      <c r="H28" s="95"/>
      <c r="I28" s="95"/>
      <c r="J28" s="95"/>
      <c r="K28" s="95"/>
      <c r="M28" s="47"/>
      <c r="N28" s="54"/>
      <c r="O28" s="54"/>
      <c r="P28" s="55"/>
      <c r="Q28" s="54"/>
      <c r="R28" s="55"/>
    </row>
    <row r="29" spans="1:18" s="51" customFormat="1" ht="75">
      <c r="A29" s="94"/>
      <c r="B29" s="102"/>
      <c r="C29" s="57" t="s">
        <v>97</v>
      </c>
      <c r="D29" s="196" t="s">
        <v>98</v>
      </c>
      <c r="E29" s="126">
        <v>3</v>
      </c>
      <c r="F29" s="127" t="str">
        <f t="shared" si="1"/>
        <v>Baik</v>
      </c>
      <c r="G29" s="127"/>
      <c r="H29" s="78"/>
      <c r="I29" s="78"/>
      <c r="J29" s="78"/>
      <c r="K29" s="78"/>
      <c r="M29" s="47"/>
      <c r="N29" s="54"/>
      <c r="O29" s="54"/>
      <c r="P29" s="55"/>
      <c r="Q29" s="54"/>
      <c r="R29" s="55"/>
    </row>
    <row r="30" spans="1:18" s="51" customFormat="1">
      <c r="A30" s="94"/>
      <c r="B30" s="95"/>
      <c r="C30" s="60" t="s">
        <v>1</v>
      </c>
      <c r="D30" s="86"/>
      <c r="E30" s="129">
        <f>AVERAGE(E16:E29)</f>
        <v>2.8</v>
      </c>
      <c r="F30" s="58"/>
      <c r="G30" s="99">
        <f>SUM(E16:E26)</f>
        <v>23</v>
      </c>
      <c r="H30" s="92"/>
      <c r="I30" s="92"/>
      <c r="J30" s="92"/>
      <c r="K30" s="93"/>
      <c r="M30" s="47"/>
      <c r="N30" s="54"/>
      <c r="O30" s="54"/>
      <c r="P30" s="55"/>
      <c r="Q30" s="54"/>
      <c r="R30" s="55"/>
    </row>
    <row r="31" spans="1:18" s="50" customFormat="1" ht="16.5" thickBot="1">
      <c r="A31" s="91"/>
      <c r="B31" s="92"/>
      <c r="C31" s="189"/>
      <c r="D31" s="58"/>
      <c r="E31" s="125"/>
      <c r="F31" s="58"/>
      <c r="G31" s="58"/>
      <c r="H31" s="92"/>
      <c r="I31" s="92"/>
      <c r="J31" s="92"/>
      <c r="K31" s="93"/>
      <c r="M31" s="47"/>
      <c r="N31" s="49"/>
      <c r="O31" s="49"/>
      <c r="P31" s="48"/>
      <c r="Q31" s="49"/>
      <c r="R31" s="48"/>
    </row>
    <row r="32" spans="1:18" s="50" customFormat="1" ht="17.25" thickTop="1" thickBot="1">
      <c r="A32" s="148" t="s">
        <v>95</v>
      </c>
      <c r="B32" s="210"/>
      <c r="C32" s="211"/>
      <c r="D32" s="212"/>
      <c r="E32" s="213"/>
      <c r="F32" s="212"/>
      <c r="G32" s="212"/>
      <c r="H32" s="214"/>
      <c r="I32" s="214"/>
      <c r="J32" s="214"/>
      <c r="K32" s="215"/>
      <c r="M32" s="47"/>
      <c r="N32" s="49"/>
      <c r="O32" s="49"/>
      <c r="P32" s="48"/>
      <c r="Q32" s="49"/>
      <c r="R32" s="48"/>
    </row>
    <row r="33" spans="1:18" s="50" customFormat="1" ht="16.5" thickTop="1">
      <c r="A33" s="91"/>
      <c r="B33" s="187" t="s">
        <v>99</v>
      </c>
      <c r="C33" s="189"/>
      <c r="D33" s="58"/>
      <c r="E33" s="125"/>
      <c r="F33" s="58"/>
      <c r="G33" s="58"/>
      <c r="H33" s="92"/>
      <c r="I33" s="92"/>
      <c r="J33" s="92"/>
      <c r="K33" s="93"/>
      <c r="M33" s="47"/>
      <c r="N33" s="49"/>
      <c r="O33" s="49"/>
      <c r="P33" s="48"/>
      <c r="Q33" s="49"/>
      <c r="R33" s="48"/>
    </row>
    <row r="34" spans="1:18" s="50" customFormat="1" ht="90">
      <c r="A34" s="91"/>
      <c r="B34" s="97"/>
      <c r="C34" s="196" t="s">
        <v>100</v>
      </c>
      <c r="D34" s="196"/>
      <c r="E34" s="126">
        <v>3</v>
      </c>
      <c r="F34" s="130" t="str">
        <f>IF(E34=4,"Sangat baik",IF(E34=3,"Baik",IF(E34=2,"Perlu ditingkatkan",IF(E34=1,"Perbaikan",IF(E34=0,"Perbaikan mayor")))))</f>
        <v>Baik</v>
      </c>
      <c r="G34" s="131"/>
      <c r="H34" s="79"/>
      <c r="I34" s="79"/>
      <c r="J34" s="79"/>
      <c r="K34" s="100"/>
      <c r="M34" s="47"/>
      <c r="N34" s="49"/>
      <c r="O34" s="49"/>
      <c r="P34" s="48"/>
      <c r="Q34" s="49"/>
      <c r="R34" s="48"/>
    </row>
    <row r="35" spans="1:18" s="50" customFormat="1">
      <c r="A35" s="91"/>
      <c r="B35" s="187" t="s">
        <v>101</v>
      </c>
      <c r="C35" s="189"/>
      <c r="D35" s="58"/>
      <c r="E35" s="125"/>
      <c r="F35" s="58"/>
      <c r="G35" s="58"/>
      <c r="H35" s="92"/>
      <c r="I35" s="92"/>
      <c r="J35" s="92"/>
      <c r="K35" s="93"/>
      <c r="M35" s="47"/>
      <c r="N35" s="49"/>
      <c r="O35" s="49"/>
      <c r="P35" s="48"/>
      <c r="Q35" s="49"/>
      <c r="R35" s="48"/>
    </row>
    <row r="36" spans="1:18" s="50" customFormat="1" ht="65.25" customHeight="1">
      <c r="A36" s="91"/>
      <c r="B36" s="92"/>
      <c r="C36" s="57" t="s">
        <v>102</v>
      </c>
      <c r="D36" s="56"/>
      <c r="E36" s="126">
        <v>3</v>
      </c>
      <c r="F36" s="130" t="str">
        <f>IF(E36=4,"Sangat baik",IF(E36=3,"Baik",IF(E36=2,"Perlu ditingkatkan",IF(E36=1,"Perbaikan",IF(E36=0,"Perbaikan mayor")))))</f>
        <v>Baik</v>
      </c>
      <c r="G36" s="131"/>
      <c r="H36" s="79"/>
      <c r="I36" s="79"/>
      <c r="J36" s="79"/>
      <c r="K36" s="100"/>
      <c r="M36" s="47"/>
      <c r="N36" s="49"/>
      <c r="O36" s="49"/>
      <c r="P36" s="48"/>
      <c r="Q36" s="49"/>
      <c r="R36" s="48"/>
    </row>
    <row r="37" spans="1:18" s="50" customFormat="1">
      <c r="A37" s="91"/>
      <c r="B37" s="193" t="s">
        <v>103</v>
      </c>
      <c r="C37" s="189"/>
      <c r="D37" s="58"/>
      <c r="E37" s="125"/>
      <c r="F37" s="58"/>
      <c r="G37" s="58"/>
      <c r="H37" s="92"/>
      <c r="I37" s="92"/>
      <c r="J37" s="92"/>
      <c r="K37" s="93"/>
      <c r="M37" s="47"/>
      <c r="N37" s="49"/>
      <c r="O37" s="49"/>
      <c r="P37" s="48"/>
      <c r="Q37" s="49"/>
      <c r="R37" s="48"/>
    </row>
    <row r="38" spans="1:18" s="50" customFormat="1" ht="45">
      <c r="A38" s="91"/>
      <c r="B38" s="92"/>
      <c r="C38" s="57" t="s">
        <v>104</v>
      </c>
      <c r="D38" s="79"/>
      <c r="E38" s="126">
        <v>3</v>
      </c>
      <c r="F38" s="130" t="str">
        <f t="shared" ref="F38:F40" si="2">IF(E38=4,"Sangat baik",IF(E38=3,"Baik",IF(E38=2,"Perlu ditingkatkan",IF(E38=1,"Perbaikan",IF(E38=0,"Perbaikan mayor")))))</f>
        <v>Baik</v>
      </c>
      <c r="G38" s="131"/>
      <c r="H38" s="79"/>
      <c r="I38" s="79"/>
      <c r="J38" s="79"/>
      <c r="K38" s="100"/>
      <c r="M38" s="47"/>
      <c r="N38" s="49"/>
      <c r="O38" s="49"/>
      <c r="P38" s="48"/>
      <c r="Q38" s="49"/>
      <c r="R38" s="48"/>
    </row>
    <row r="39" spans="1:18" s="50" customFormat="1">
      <c r="A39" s="91"/>
      <c r="B39" s="193" t="s">
        <v>253</v>
      </c>
      <c r="C39" s="189"/>
      <c r="D39" s="58"/>
      <c r="E39" s="125"/>
      <c r="F39" s="58"/>
      <c r="G39" s="58"/>
      <c r="H39" s="92"/>
      <c r="I39" s="92"/>
      <c r="J39" s="92"/>
      <c r="K39" s="93"/>
      <c r="M39" s="47"/>
      <c r="N39" s="49"/>
      <c r="O39" s="49"/>
      <c r="P39" s="48"/>
      <c r="Q39" s="49"/>
      <c r="R39" s="48"/>
    </row>
    <row r="40" spans="1:18" s="50" customFormat="1" ht="180">
      <c r="A40" s="91"/>
      <c r="B40" s="92"/>
      <c r="C40" s="73" t="s">
        <v>252</v>
      </c>
      <c r="D40" s="56"/>
      <c r="E40" s="126">
        <v>3</v>
      </c>
      <c r="F40" s="130" t="str">
        <f t="shared" si="2"/>
        <v>Baik</v>
      </c>
      <c r="G40" s="131"/>
      <c r="H40" s="79"/>
      <c r="I40" s="79"/>
      <c r="J40" s="79"/>
      <c r="K40" s="100"/>
      <c r="M40" s="47"/>
      <c r="N40" s="49"/>
      <c r="O40" s="49"/>
      <c r="P40" s="48"/>
      <c r="Q40" s="49"/>
      <c r="R40" s="48"/>
    </row>
    <row r="41" spans="1:18" s="50" customFormat="1">
      <c r="A41" s="91"/>
      <c r="B41" s="222" t="s">
        <v>107</v>
      </c>
      <c r="C41" s="189"/>
      <c r="D41" s="58"/>
      <c r="E41" s="125"/>
      <c r="F41" s="58"/>
      <c r="G41" s="58"/>
      <c r="H41" s="92"/>
      <c r="I41" s="92"/>
      <c r="J41" s="92"/>
      <c r="K41" s="93"/>
      <c r="M41" s="47"/>
      <c r="N41" s="49"/>
      <c r="O41" s="49"/>
      <c r="P41" s="48"/>
      <c r="Q41" s="49"/>
      <c r="R41" s="48"/>
    </row>
    <row r="42" spans="1:18" s="50" customFormat="1" ht="75">
      <c r="A42" s="91"/>
      <c r="B42" s="92"/>
      <c r="C42" s="73" t="s">
        <v>108</v>
      </c>
      <c r="D42" s="56"/>
      <c r="E42" s="126">
        <v>2</v>
      </c>
      <c r="F42" s="130" t="str">
        <f t="shared" ref="F42" si="3">IF(E42=4,"Sangat baik",IF(E42=3,"Baik",IF(E42=2,"Perlu ditingkatkan",IF(E42=1,"Perbaikan",IF(E42=0,"Perbaikan mayor")))))</f>
        <v>Perlu ditingkatkan</v>
      </c>
      <c r="G42" s="131"/>
      <c r="H42" s="79"/>
      <c r="I42" s="79"/>
      <c r="J42" s="79"/>
      <c r="K42" s="100"/>
      <c r="M42" s="47"/>
      <c r="N42" s="49"/>
      <c r="O42" s="49"/>
      <c r="P42" s="48"/>
      <c r="Q42" s="49"/>
      <c r="R42" s="48"/>
    </row>
    <row r="43" spans="1:18" s="50" customFormat="1">
      <c r="A43" s="222"/>
      <c r="B43" s="225" t="s">
        <v>109</v>
      </c>
      <c r="C43" s="224"/>
      <c r="D43" s="58"/>
      <c r="E43" s="195"/>
      <c r="F43" s="131"/>
      <c r="G43" s="131"/>
      <c r="H43" s="92"/>
      <c r="I43" s="92"/>
      <c r="J43" s="92"/>
      <c r="K43" s="93"/>
      <c r="M43" s="47"/>
      <c r="N43" s="49"/>
      <c r="O43" s="49"/>
      <c r="P43" s="48"/>
      <c r="Q43" s="49"/>
      <c r="R43" s="48"/>
    </row>
    <row r="44" spans="1:18" s="50" customFormat="1" ht="105">
      <c r="A44" s="91"/>
      <c r="B44" s="92"/>
      <c r="C44" s="73" t="s">
        <v>110</v>
      </c>
      <c r="D44" s="56"/>
      <c r="E44" s="126">
        <v>2</v>
      </c>
      <c r="F44" s="130" t="str">
        <f t="shared" ref="F44" si="4">IF(E44=4,"Sangat baik",IF(E44=3,"Baik",IF(E44=2,"Perlu ditingkatkan",IF(E44=1,"Perbaikan",IF(E44=0,"Perbaikan mayor")))))</f>
        <v>Perlu ditingkatkan</v>
      </c>
      <c r="G44" s="131"/>
      <c r="H44" s="79"/>
      <c r="I44" s="79"/>
      <c r="J44" s="79"/>
      <c r="K44" s="100"/>
      <c r="M44" s="47"/>
      <c r="N44" s="49"/>
      <c r="O44" s="49"/>
      <c r="P44" s="48"/>
      <c r="Q44" s="49"/>
      <c r="R44" s="48"/>
    </row>
    <row r="45" spans="1:18" s="50" customFormat="1">
      <c r="A45" s="193"/>
      <c r="B45" s="92"/>
      <c r="C45" s="60" t="s">
        <v>1</v>
      </c>
      <c r="D45" s="86"/>
      <c r="E45" s="129">
        <f>AVERAGE(E34:E44)</f>
        <v>2.6666666666666665</v>
      </c>
      <c r="F45" s="58"/>
      <c r="G45" s="99">
        <f>SUM(E34:E40)</f>
        <v>12</v>
      </c>
      <c r="H45" s="92"/>
      <c r="I45" s="92"/>
      <c r="J45" s="92"/>
      <c r="K45" s="93"/>
      <c r="M45" s="145"/>
      <c r="N45" s="49"/>
      <c r="O45" s="49"/>
      <c r="P45" s="48"/>
      <c r="Q45" s="49"/>
      <c r="R45" s="48"/>
    </row>
    <row r="46" spans="1:18" s="50" customFormat="1" ht="16.5" thickBot="1">
      <c r="A46" s="91"/>
      <c r="B46" s="149"/>
      <c r="C46" s="7"/>
      <c r="D46" s="58"/>
      <c r="E46" s="125"/>
      <c r="F46" s="58"/>
      <c r="G46" s="58"/>
      <c r="H46" s="92"/>
      <c r="I46" s="92"/>
      <c r="J46" s="92"/>
      <c r="K46" s="93"/>
      <c r="M46" s="47"/>
      <c r="N46" s="49"/>
      <c r="O46" s="49"/>
      <c r="P46" s="48"/>
      <c r="Q46" s="49"/>
      <c r="R46" s="48"/>
    </row>
    <row r="47" spans="1:18" s="50" customFormat="1" ht="17.25" thickTop="1" thickBot="1">
      <c r="A47" s="223" t="s">
        <v>105</v>
      </c>
      <c r="B47" s="214"/>
      <c r="C47" s="211"/>
      <c r="D47" s="212"/>
      <c r="E47" s="213"/>
      <c r="F47" s="212"/>
      <c r="G47" s="212"/>
      <c r="H47" s="214"/>
      <c r="I47" s="214"/>
      <c r="J47" s="214"/>
      <c r="K47" s="215"/>
      <c r="M47" s="47"/>
      <c r="N47" s="49"/>
      <c r="O47" s="49"/>
      <c r="P47" s="48"/>
      <c r="Q47" s="49"/>
      <c r="R47" s="48"/>
    </row>
    <row r="48" spans="1:18" ht="16.5" thickTop="1">
      <c r="A48" s="222" t="s">
        <v>111</v>
      </c>
      <c r="M48" s="53"/>
    </row>
    <row r="49" spans="1:18" s="50" customFormat="1" ht="45">
      <c r="A49" s="91"/>
      <c r="C49" s="57" t="s">
        <v>112</v>
      </c>
      <c r="D49" s="57"/>
      <c r="E49" s="126">
        <v>2</v>
      </c>
      <c r="F49" s="127" t="str">
        <f t="shared" ref="F49:F70" si="5">IF(E49=4,"Sangat baik",IF(E49=3,"Baik",IF(E49=2,"Perlu ditingkatkan",IF(E49=1,"Perbaikan",IF(E49=0,"Perbaikan mayor")))))</f>
        <v>Perlu ditingkatkan</v>
      </c>
      <c r="G49" s="128"/>
      <c r="H49" s="78"/>
      <c r="I49" s="78"/>
      <c r="J49" s="78"/>
      <c r="K49" s="98"/>
      <c r="M49" s="53"/>
      <c r="N49" s="49"/>
      <c r="O49" s="49"/>
      <c r="P49" s="48"/>
      <c r="Q49" s="49"/>
      <c r="R49" s="48"/>
    </row>
    <row r="50" spans="1:18" s="51" customFormat="1" ht="60">
      <c r="A50" s="94"/>
      <c r="B50" s="95"/>
      <c r="C50" s="57" t="s">
        <v>113</v>
      </c>
      <c r="D50" s="251" t="s">
        <v>114</v>
      </c>
      <c r="E50" s="126">
        <v>1</v>
      </c>
      <c r="F50" s="127" t="str">
        <f t="shared" si="5"/>
        <v>Perbaikan</v>
      </c>
      <c r="G50" s="128"/>
      <c r="H50" s="78"/>
      <c r="I50" s="78"/>
      <c r="J50" s="78"/>
      <c r="K50" s="98"/>
      <c r="M50" s="47"/>
      <c r="N50" s="54"/>
      <c r="O50" s="54"/>
      <c r="P50" s="55"/>
      <c r="Q50" s="54"/>
      <c r="R50" s="55"/>
    </row>
    <row r="51" spans="1:18" s="51" customFormat="1" ht="30">
      <c r="A51" s="94"/>
      <c r="B51" s="95"/>
      <c r="C51" s="57" t="s">
        <v>115</v>
      </c>
      <c r="D51" s="251" t="s">
        <v>116</v>
      </c>
      <c r="E51" s="126">
        <v>1</v>
      </c>
      <c r="F51" s="127" t="str">
        <f t="shared" si="5"/>
        <v>Perbaikan</v>
      </c>
      <c r="G51" s="128"/>
      <c r="H51" s="78"/>
      <c r="I51" s="78"/>
      <c r="J51" s="78"/>
      <c r="K51" s="98"/>
      <c r="M51" s="53"/>
      <c r="N51" s="54"/>
      <c r="O51" s="54"/>
      <c r="P51" s="55"/>
      <c r="Q51" s="54"/>
      <c r="R51" s="55"/>
    </row>
    <row r="52" spans="1:18" s="51" customFormat="1" ht="63.75" customHeight="1">
      <c r="A52" s="94"/>
      <c r="B52" s="95"/>
      <c r="C52" s="57" t="s">
        <v>117</v>
      </c>
      <c r="D52" s="221" t="s">
        <v>118</v>
      </c>
      <c r="E52" s="126">
        <v>4</v>
      </c>
      <c r="F52" s="127" t="str">
        <f t="shared" si="5"/>
        <v>Sangat baik</v>
      </c>
      <c r="G52" s="128"/>
      <c r="H52" s="78"/>
      <c r="I52" s="78"/>
      <c r="J52" s="78"/>
      <c r="K52" s="98"/>
      <c r="M52" s="53"/>
      <c r="N52" s="54"/>
      <c r="O52" s="54"/>
      <c r="P52" s="55"/>
      <c r="Q52" s="54"/>
      <c r="R52" s="55"/>
    </row>
    <row r="53" spans="1:18" s="51" customFormat="1" ht="105">
      <c r="A53" s="94"/>
      <c r="B53" s="95"/>
      <c r="C53" s="57" t="s">
        <v>119</v>
      </c>
      <c r="D53" s="57" t="s">
        <v>120</v>
      </c>
      <c r="E53" s="126">
        <v>4</v>
      </c>
      <c r="F53" s="127" t="str">
        <f t="shared" si="5"/>
        <v>Sangat baik</v>
      </c>
      <c r="G53" s="128"/>
      <c r="H53" s="78"/>
      <c r="I53" s="78"/>
      <c r="J53" s="78"/>
      <c r="K53" s="98"/>
      <c r="M53" s="53"/>
      <c r="N53" s="54"/>
      <c r="O53" s="54"/>
      <c r="P53" s="55"/>
      <c r="Q53" s="54"/>
      <c r="R53" s="55"/>
    </row>
    <row r="54" spans="1:18" s="50" customFormat="1">
      <c r="A54" s="222"/>
      <c r="B54" s="225" t="s">
        <v>254</v>
      </c>
      <c r="C54" s="224"/>
      <c r="D54" s="58"/>
      <c r="F54" s="131"/>
      <c r="G54" s="131"/>
      <c r="H54" s="92"/>
      <c r="I54" s="92"/>
      <c r="J54" s="92"/>
      <c r="K54" s="93"/>
      <c r="M54" s="53"/>
      <c r="N54" s="49"/>
      <c r="O54" s="49"/>
      <c r="P54" s="48"/>
      <c r="Q54" s="49"/>
      <c r="R54" s="48"/>
    </row>
    <row r="55" spans="1:18" s="51" customFormat="1" ht="105">
      <c r="A55" s="94"/>
      <c r="B55" s="95"/>
      <c r="C55" s="57" t="s">
        <v>121</v>
      </c>
      <c r="D55" s="56"/>
      <c r="E55" s="126">
        <v>4</v>
      </c>
      <c r="F55" s="127" t="str">
        <f t="shared" si="5"/>
        <v>Sangat baik</v>
      </c>
      <c r="G55" s="128"/>
      <c r="H55" s="78"/>
      <c r="I55" s="78"/>
      <c r="J55" s="78"/>
      <c r="K55" s="98"/>
      <c r="M55" s="53"/>
      <c r="N55" s="54"/>
      <c r="O55" s="54"/>
      <c r="P55" s="55"/>
      <c r="Q55" s="54"/>
      <c r="R55" s="55"/>
    </row>
    <row r="56" spans="1:18" s="51" customFormat="1" ht="90">
      <c r="A56" s="94"/>
      <c r="B56" s="95"/>
      <c r="C56" s="196" t="s">
        <v>122</v>
      </c>
      <c r="D56" s="57" t="s">
        <v>123</v>
      </c>
      <c r="E56" s="126">
        <v>4</v>
      </c>
      <c r="F56" s="127" t="str">
        <f t="shared" si="5"/>
        <v>Sangat baik</v>
      </c>
      <c r="G56" s="128"/>
      <c r="H56" s="78"/>
      <c r="I56" s="78"/>
      <c r="J56" s="78"/>
      <c r="K56" s="98"/>
      <c r="M56" s="53"/>
      <c r="N56" s="54"/>
      <c r="O56" s="54"/>
      <c r="P56" s="55"/>
      <c r="Q56" s="54"/>
      <c r="R56" s="55"/>
    </row>
    <row r="57" spans="1:18" s="51" customFormat="1">
      <c r="A57" s="94"/>
      <c r="B57" s="225" t="s">
        <v>255</v>
      </c>
      <c r="C57" s="189"/>
      <c r="D57" s="80"/>
      <c r="E57" s="87"/>
      <c r="F57" s="132"/>
      <c r="G57" s="133"/>
      <c r="H57" s="81"/>
      <c r="I57" s="95"/>
      <c r="J57" s="95"/>
      <c r="K57" s="96"/>
      <c r="M57" s="53"/>
      <c r="N57" s="54"/>
      <c r="O57" s="54"/>
      <c r="P57" s="55"/>
      <c r="Q57" s="54"/>
      <c r="R57" s="55"/>
    </row>
    <row r="58" spans="1:18" s="51" customFormat="1" ht="75">
      <c r="A58" s="94"/>
      <c r="B58" s="188"/>
      <c r="C58" s="57" t="s">
        <v>124</v>
      </c>
      <c r="D58" s="57" t="s">
        <v>71</v>
      </c>
      <c r="E58" s="126">
        <v>3</v>
      </c>
      <c r="F58" s="127" t="str">
        <f>IF(E58=4,"Sangat baik",IF(E58=3,"Baik",IF(E58=2,"Perlu ditingkatkan",IF(E58=1,"Perbaikan",IF(E58=0,"Perbaikan mayor")))))</f>
        <v>Baik</v>
      </c>
      <c r="G58" s="127"/>
      <c r="H58" s="78"/>
      <c r="I58" s="78"/>
      <c r="J58" s="78"/>
      <c r="K58" s="98"/>
      <c r="M58" s="53"/>
      <c r="N58" s="54"/>
      <c r="O58" s="54"/>
      <c r="P58" s="55"/>
      <c r="Q58" s="54"/>
      <c r="R58" s="55"/>
    </row>
    <row r="59" spans="1:18" s="51" customFormat="1">
      <c r="A59" s="94"/>
      <c r="B59" s="225" t="s">
        <v>256</v>
      </c>
      <c r="C59" s="189"/>
      <c r="D59" s="80"/>
      <c r="E59" s="87"/>
      <c r="F59" s="132"/>
      <c r="G59" s="133"/>
      <c r="H59" s="81"/>
      <c r="I59" s="95"/>
      <c r="J59" s="95"/>
      <c r="K59" s="96"/>
      <c r="M59" s="53"/>
      <c r="N59" s="54"/>
      <c r="O59" s="54"/>
      <c r="P59" s="55"/>
      <c r="Q59" s="54"/>
      <c r="R59" s="55"/>
    </row>
    <row r="60" spans="1:18" s="51" customFormat="1" ht="30">
      <c r="A60" s="94"/>
      <c r="B60" s="101"/>
      <c r="C60" s="196" t="s">
        <v>125</v>
      </c>
      <c r="D60" s="56"/>
      <c r="E60" s="126">
        <v>2</v>
      </c>
      <c r="F60" s="127" t="str">
        <f>IF(E60=4,"Sangat baik",IF(E60=3,"Baik",IF(E60=2,"Perlu ditingkatkan",IF(E60=1,"Perbaikan",IF(E60=0,"Perbaikan mayor")))))</f>
        <v>Perlu ditingkatkan</v>
      </c>
      <c r="G60" s="127"/>
      <c r="H60" s="78"/>
      <c r="I60" s="78"/>
      <c r="J60" s="78"/>
      <c r="K60" s="98"/>
      <c r="M60" s="53"/>
      <c r="N60" s="54"/>
      <c r="O60" s="54"/>
      <c r="P60" s="55"/>
      <c r="Q60" s="54"/>
      <c r="R60" s="55"/>
    </row>
    <row r="61" spans="1:18" s="51" customFormat="1">
      <c r="A61" s="94"/>
      <c r="B61" s="225" t="s">
        <v>257</v>
      </c>
      <c r="C61" s="189"/>
      <c r="D61" s="80"/>
      <c r="E61" s="87"/>
      <c r="F61" s="132"/>
      <c r="G61" s="133"/>
      <c r="H61" s="81"/>
      <c r="I61" s="95"/>
      <c r="J61" s="95"/>
      <c r="K61" s="96"/>
      <c r="M61" s="53"/>
      <c r="N61" s="54"/>
      <c r="O61" s="54"/>
      <c r="P61" s="55"/>
      <c r="Q61" s="54"/>
      <c r="R61" s="55"/>
    </row>
    <row r="62" spans="1:18" s="51" customFormat="1" ht="45">
      <c r="A62" s="94"/>
      <c r="B62" s="95"/>
      <c r="C62" s="57" t="s">
        <v>126</v>
      </c>
      <c r="D62" s="56"/>
      <c r="E62" s="126">
        <v>4</v>
      </c>
      <c r="F62" s="127" t="str">
        <f t="shared" si="5"/>
        <v>Sangat baik</v>
      </c>
      <c r="G62" s="127"/>
      <c r="H62" s="78"/>
      <c r="I62" s="78"/>
      <c r="J62" s="78"/>
      <c r="K62" s="98"/>
      <c r="M62" s="53"/>
      <c r="N62" s="54"/>
      <c r="O62" s="54"/>
      <c r="P62" s="55"/>
      <c r="Q62" s="54"/>
      <c r="R62" s="55"/>
    </row>
    <row r="63" spans="1:18" s="51" customFormat="1" ht="45.75" thickBot="1">
      <c r="A63" s="94"/>
      <c r="B63" s="188"/>
      <c r="C63" s="150" t="s">
        <v>127</v>
      </c>
      <c r="D63" s="151"/>
      <c r="E63" s="152">
        <v>4</v>
      </c>
      <c r="F63" s="153"/>
      <c r="G63" s="153"/>
      <c r="H63" s="165"/>
      <c r="I63" s="165"/>
      <c r="J63" s="165"/>
      <c r="K63" s="166"/>
      <c r="M63" s="53"/>
      <c r="N63" s="54"/>
      <c r="O63" s="54"/>
      <c r="P63" s="55"/>
      <c r="Q63" s="54"/>
      <c r="R63" s="55"/>
    </row>
    <row r="64" spans="1:18" s="51" customFormat="1" ht="31.5" thickTop="1" thickBot="1">
      <c r="A64" s="163"/>
      <c r="B64" s="164"/>
      <c r="C64" s="157" t="s">
        <v>128</v>
      </c>
      <c r="D64" s="158"/>
      <c r="E64" s="159">
        <v>4</v>
      </c>
      <c r="F64" s="160" t="str">
        <f t="shared" si="5"/>
        <v>Sangat baik</v>
      </c>
      <c r="G64" s="160"/>
      <c r="H64" s="161"/>
      <c r="I64" s="161"/>
      <c r="J64" s="161"/>
      <c r="K64" s="162"/>
      <c r="M64" s="53"/>
      <c r="N64" s="54"/>
      <c r="O64" s="54"/>
      <c r="P64" s="55"/>
      <c r="Q64" s="54"/>
      <c r="R64" s="55"/>
    </row>
    <row r="65" spans="1:18" s="51" customFormat="1" ht="30.75" thickTop="1">
      <c r="A65" s="94"/>
      <c r="B65" s="95"/>
      <c r="C65" s="57" t="s">
        <v>129</v>
      </c>
      <c r="D65" s="56"/>
      <c r="E65" s="126">
        <v>3</v>
      </c>
      <c r="F65" s="127" t="str">
        <f t="shared" si="5"/>
        <v>Baik</v>
      </c>
      <c r="G65" s="127"/>
      <c r="H65" s="78"/>
      <c r="I65" s="78"/>
      <c r="J65" s="78"/>
      <c r="K65" s="98"/>
      <c r="M65" s="53"/>
      <c r="N65" s="54"/>
      <c r="O65" s="54"/>
      <c r="P65" s="55"/>
      <c r="Q65" s="54"/>
      <c r="R65" s="55"/>
    </row>
    <row r="66" spans="1:18" s="51" customFormat="1" ht="30">
      <c r="A66" s="94"/>
      <c r="B66" s="95"/>
      <c r="C66" s="57" t="s">
        <v>130</v>
      </c>
      <c r="D66" s="56"/>
      <c r="E66" s="126">
        <v>4</v>
      </c>
      <c r="F66" s="127" t="str">
        <f t="shared" si="5"/>
        <v>Sangat baik</v>
      </c>
      <c r="G66" s="127"/>
      <c r="H66" s="78"/>
      <c r="I66" s="78"/>
      <c r="J66" s="78"/>
      <c r="K66" s="98"/>
      <c r="M66" s="53"/>
      <c r="N66" s="54"/>
      <c r="O66" s="54"/>
      <c r="P66" s="55"/>
      <c r="Q66" s="54"/>
      <c r="R66" s="55"/>
    </row>
    <row r="67" spans="1:18" s="51" customFormat="1">
      <c r="A67" s="94"/>
      <c r="B67" s="225" t="s">
        <v>258</v>
      </c>
      <c r="C67" s="189"/>
      <c r="D67" s="80"/>
      <c r="E67" s="87"/>
      <c r="F67" s="132"/>
      <c r="G67" s="133"/>
      <c r="H67" s="81"/>
      <c r="I67" s="95"/>
      <c r="J67" s="95"/>
      <c r="K67" s="96"/>
      <c r="M67" s="53"/>
      <c r="N67" s="54"/>
      <c r="O67" s="54"/>
      <c r="P67" s="55"/>
      <c r="Q67" s="54"/>
      <c r="R67" s="55"/>
    </row>
    <row r="68" spans="1:18" s="51" customFormat="1" ht="30">
      <c r="A68" s="94"/>
      <c r="B68" s="95"/>
      <c r="C68" s="226" t="s">
        <v>131</v>
      </c>
      <c r="D68" s="56"/>
      <c r="E68" s="126">
        <v>2</v>
      </c>
      <c r="F68" s="127" t="str">
        <f t="shared" si="5"/>
        <v>Perlu ditingkatkan</v>
      </c>
      <c r="G68" s="127"/>
      <c r="H68" s="78"/>
      <c r="I68" s="78"/>
      <c r="J68" s="78"/>
      <c r="K68" s="98"/>
      <c r="M68" s="53"/>
      <c r="N68" s="54"/>
      <c r="O68" s="54"/>
      <c r="P68" s="55"/>
      <c r="Q68" s="54"/>
      <c r="R68" s="55"/>
    </row>
    <row r="69" spans="1:18" s="51" customFormat="1" ht="45">
      <c r="A69" s="94"/>
      <c r="B69" s="95"/>
      <c r="C69" s="57" t="s">
        <v>132</v>
      </c>
      <c r="D69" s="57" t="s">
        <v>133</v>
      </c>
      <c r="E69" s="126">
        <v>3</v>
      </c>
      <c r="F69" s="127" t="str">
        <f t="shared" ref="F69" si="6">IF(E69=4,"Sangat baik",IF(E69=3,"Baik",IF(E69=2,"Perlu ditingkatkan",IF(E69=1,"Perbaikan",IF(E69=0,"Perbaikan mayor")))))</f>
        <v>Baik</v>
      </c>
      <c r="G69" s="127"/>
      <c r="H69" s="78"/>
      <c r="I69" s="78"/>
      <c r="J69" s="78"/>
      <c r="K69" s="98"/>
      <c r="M69" s="53"/>
      <c r="N69" s="54"/>
      <c r="O69" s="54"/>
      <c r="P69" s="55"/>
      <c r="Q69" s="54"/>
      <c r="R69" s="55"/>
    </row>
    <row r="70" spans="1:18" s="51" customFormat="1" ht="30">
      <c r="A70" s="94"/>
      <c r="B70" s="95"/>
      <c r="C70" s="57" t="s">
        <v>134</v>
      </c>
      <c r="D70" s="57"/>
      <c r="E70" s="126">
        <v>1</v>
      </c>
      <c r="F70" s="127" t="str">
        <f t="shared" si="5"/>
        <v>Perbaikan</v>
      </c>
      <c r="G70" s="127"/>
      <c r="H70" s="78"/>
      <c r="I70" s="78"/>
      <c r="J70" s="78"/>
      <c r="K70" s="98"/>
      <c r="M70" s="47"/>
      <c r="N70" s="54"/>
      <c r="O70" s="54"/>
      <c r="P70" s="55"/>
      <c r="Q70" s="54"/>
      <c r="R70" s="55"/>
    </row>
    <row r="71" spans="1:18" s="51" customFormat="1" ht="75">
      <c r="A71" s="94"/>
      <c r="B71" s="95"/>
      <c r="C71" s="57" t="s">
        <v>135</v>
      </c>
      <c r="D71" s="57"/>
      <c r="E71" s="126">
        <v>3</v>
      </c>
      <c r="F71" s="127" t="str">
        <f t="shared" ref="F71" si="7">IF(E71=4,"Sangat baik",IF(E71=3,"Baik",IF(E71=2,"Perlu ditingkatkan",IF(E71=1,"Perbaikan",IF(E71=0,"Perbaikan mayor")))))</f>
        <v>Baik</v>
      </c>
      <c r="G71" s="127"/>
      <c r="H71" s="78"/>
      <c r="I71" s="78"/>
      <c r="J71" s="78"/>
      <c r="K71" s="98"/>
      <c r="M71" s="47"/>
      <c r="N71" s="54"/>
      <c r="O71" s="54"/>
      <c r="P71" s="55"/>
      <c r="Q71" s="54"/>
      <c r="R71" s="55"/>
    </row>
    <row r="72" spans="1:18" s="51" customFormat="1">
      <c r="A72" s="94"/>
      <c r="B72" s="225" t="s">
        <v>259</v>
      </c>
      <c r="C72" s="189"/>
      <c r="D72" s="80"/>
      <c r="E72" s="87"/>
      <c r="F72" s="132"/>
      <c r="G72" s="133"/>
      <c r="H72" s="81"/>
      <c r="I72" s="95"/>
      <c r="J72" s="95"/>
      <c r="K72" s="96"/>
      <c r="M72" s="47"/>
      <c r="N72" s="54"/>
      <c r="O72" s="54"/>
      <c r="P72" s="55"/>
      <c r="Q72" s="54"/>
      <c r="R72" s="55"/>
    </row>
    <row r="73" spans="1:18" s="51" customFormat="1" ht="45">
      <c r="A73" s="94"/>
      <c r="B73" s="95"/>
      <c r="C73" s="57" t="s">
        <v>169</v>
      </c>
      <c r="D73" s="57"/>
      <c r="E73" s="126">
        <v>2</v>
      </c>
      <c r="F73" s="127" t="str">
        <f t="shared" ref="F73" si="8">IF(E73=4,"Sangat baik",IF(E73=3,"Baik",IF(E73=2,"Perlu ditingkatkan",IF(E73=1,"Perbaikan",IF(E73=0,"Perbaikan mayor")))))</f>
        <v>Perlu ditingkatkan</v>
      </c>
      <c r="G73" s="127"/>
      <c r="H73" s="78"/>
      <c r="I73" s="78"/>
      <c r="J73" s="78"/>
      <c r="K73" s="98"/>
      <c r="M73" s="47"/>
      <c r="N73" s="54"/>
      <c r="O73" s="54"/>
      <c r="P73" s="55"/>
      <c r="Q73" s="54"/>
      <c r="R73" s="55"/>
    </row>
    <row r="74" spans="1:18" s="51" customFormat="1">
      <c r="A74" s="94"/>
      <c r="B74" s="95"/>
      <c r="C74" s="60" t="s">
        <v>1</v>
      </c>
      <c r="D74" s="86"/>
      <c r="E74" s="129">
        <f>AVERAGE(E49:E73)</f>
        <v>2.8947368421052633</v>
      </c>
      <c r="F74" s="58"/>
      <c r="G74" s="99">
        <f>SUM(E49:E70)</f>
        <v>50</v>
      </c>
      <c r="H74" s="92"/>
      <c r="I74" s="92"/>
      <c r="J74" s="92"/>
      <c r="K74" s="93"/>
      <c r="M74" s="47"/>
      <c r="N74" s="54"/>
      <c r="O74" s="54"/>
      <c r="P74" s="55"/>
      <c r="Q74" s="54"/>
      <c r="R74" s="55"/>
    </row>
    <row r="75" spans="1:18" s="50" customFormat="1" ht="16.5" thickBot="1">
      <c r="A75" s="91"/>
      <c r="B75" s="92"/>
      <c r="C75" s="7"/>
      <c r="D75" s="58"/>
      <c r="E75" s="125"/>
      <c r="F75" s="58"/>
      <c r="G75" s="58"/>
      <c r="H75" s="92"/>
      <c r="I75" s="92"/>
      <c r="J75" s="92"/>
      <c r="K75" s="93"/>
      <c r="M75" s="47"/>
      <c r="N75" s="49"/>
      <c r="O75" s="49"/>
      <c r="P75" s="48"/>
      <c r="Q75" s="49"/>
      <c r="R75" s="48"/>
    </row>
    <row r="76" spans="1:18" s="50" customFormat="1" ht="17.25" thickTop="1" thickBot="1">
      <c r="A76" s="91" t="s">
        <v>136</v>
      </c>
      <c r="B76" s="210"/>
      <c r="C76" s="211"/>
      <c r="D76" s="212"/>
      <c r="E76" s="213"/>
      <c r="F76" s="220"/>
      <c r="G76" s="220"/>
      <c r="H76" s="214"/>
      <c r="I76" s="214"/>
      <c r="J76" s="214"/>
      <c r="K76" s="215"/>
      <c r="M76" s="47"/>
      <c r="N76" s="49"/>
      <c r="O76" s="49"/>
      <c r="P76" s="48"/>
      <c r="Q76" s="49"/>
      <c r="R76" s="48"/>
    </row>
    <row r="77" spans="1:18" s="50" customFormat="1" ht="17.25" thickTop="1" thickBot="1">
      <c r="A77" s="91" t="s">
        <v>260</v>
      </c>
      <c r="B77" s="92"/>
      <c r="C77" s="7"/>
      <c r="D77" s="58"/>
      <c r="E77" s="125"/>
      <c r="F77" s="58"/>
      <c r="G77" s="58"/>
      <c r="H77" s="92"/>
      <c r="I77" s="92"/>
      <c r="J77" s="92"/>
      <c r="K77" s="93"/>
      <c r="M77" s="47"/>
      <c r="O77" s="49"/>
      <c r="P77" s="48"/>
      <c r="Q77" s="49"/>
      <c r="R77" s="48"/>
    </row>
    <row r="78" spans="1:18" s="50" customFormat="1" ht="60.75" thickBot="1">
      <c r="A78" s="91"/>
      <c r="B78" s="97"/>
      <c r="C78" s="227" t="s">
        <v>170</v>
      </c>
      <c r="D78" s="56"/>
      <c r="E78" s="126">
        <v>3</v>
      </c>
      <c r="F78" s="127" t="str">
        <f t="shared" ref="F78:F86" si="9">IF(E78=4,"Sangat baik",IF(E78=3,"Baik",IF(E78=2,"Perlu ditingkatkan",IF(E78=1,"Perbaikan",IF(E78=0,"Perbaikan mayor")))))</f>
        <v>Baik</v>
      </c>
      <c r="G78" s="128"/>
      <c r="H78" s="79"/>
      <c r="I78" s="79"/>
      <c r="J78" s="79"/>
      <c r="K78" s="100"/>
      <c r="M78" s="47"/>
      <c r="N78" s="49"/>
      <c r="O78" s="49"/>
      <c r="P78" s="48"/>
      <c r="Q78" s="49"/>
      <c r="R78" s="48"/>
    </row>
    <row r="79" spans="1:18" s="50" customFormat="1">
      <c r="A79" s="91" t="s">
        <v>261</v>
      </c>
      <c r="B79" s="92"/>
      <c r="C79" s="189"/>
      <c r="D79" s="58"/>
      <c r="E79" s="125"/>
      <c r="F79" s="58"/>
      <c r="G79" s="58"/>
      <c r="H79" s="92"/>
      <c r="I79" s="92"/>
      <c r="J79" s="92"/>
      <c r="K79" s="93"/>
      <c r="M79" s="47"/>
      <c r="O79" s="49"/>
      <c r="P79" s="48"/>
      <c r="Q79" s="49"/>
      <c r="R79" s="48"/>
    </row>
    <row r="80" spans="1:18" s="50" customFormat="1" ht="60">
      <c r="A80" s="91"/>
      <c r="B80" s="92"/>
      <c r="C80" s="57" t="s">
        <v>171</v>
      </c>
      <c r="D80" s="57" t="s">
        <v>137</v>
      </c>
      <c r="E80" s="126">
        <v>4</v>
      </c>
      <c r="F80" s="127" t="str">
        <f t="shared" si="9"/>
        <v>Sangat baik</v>
      </c>
      <c r="G80" s="128"/>
      <c r="H80" s="79"/>
      <c r="I80" s="79"/>
      <c r="J80" s="79"/>
      <c r="K80" s="100"/>
      <c r="M80" s="47"/>
      <c r="N80" s="49"/>
      <c r="O80" s="49"/>
      <c r="P80" s="48"/>
      <c r="Q80" s="49"/>
      <c r="R80" s="48"/>
    </row>
    <row r="81" spans="1:18" s="50" customFormat="1" ht="60">
      <c r="A81" s="91"/>
      <c r="B81" s="92"/>
      <c r="C81" s="57" t="s">
        <v>172</v>
      </c>
      <c r="D81" s="57" t="s">
        <v>138</v>
      </c>
      <c r="E81" s="126">
        <v>0</v>
      </c>
      <c r="F81" s="127" t="str">
        <f t="shared" si="9"/>
        <v>Perbaikan mayor</v>
      </c>
      <c r="G81" s="128"/>
      <c r="H81" s="79"/>
      <c r="I81" s="79"/>
      <c r="J81" s="79"/>
      <c r="K81" s="100"/>
      <c r="M81" s="53"/>
      <c r="N81" s="49"/>
      <c r="O81" s="49"/>
      <c r="P81" s="48"/>
      <c r="Q81" s="49"/>
      <c r="R81" s="48"/>
    </row>
    <row r="82" spans="1:18" s="50" customFormat="1">
      <c r="A82" s="91" t="s">
        <v>262</v>
      </c>
      <c r="B82" s="92"/>
      <c r="C82" s="189"/>
      <c r="D82" s="58"/>
      <c r="E82" s="125"/>
      <c r="F82" s="58"/>
      <c r="G82" s="58"/>
      <c r="H82" s="92"/>
      <c r="I82" s="92"/>
      <c r="J82" s="92"/>
      <c r="K82" s="93"/>
      <c r="M82" s="47"/>
      <c r="O82" s="49"/>
      <c r="P82" s="48"/>
      <c r="Q82" s="49"/>
      <c r="R82" s="48"/>
    </row>
    <row r="83" spans="1:18" s="50" customFormat="1" ht="30">
      <c r="A83" s="91"/>
      <c r="B83" s="92"/>
      <c r="C83" s="57" t="s">
        <v>173</v>
      </c>
      <c r="D83" s="57"/>
      <c r="E83" s="126">
        <v>3</v>
      </c>
      <c r="F83" s="127" t="str">
        <f t="shared" si="9"/>
        <v>Baik</v>
      </c>
      <c r="G83" s="128"/>
      <c r="H83" s="79"/>
      <c r="I83" s="79"/>
      <c r="J83" s="79"/>
      <c r="K83" s="100"/>
      <c r="M83" s="53"/>
      <c r="N83" s="49"/>
      <c r="O83" s="49"/>
      <c r="P83" s="48"/>
      <c r="Q83" s="49"/>
      <c r="R83" s="48"/>
    </row>
    <row r="84" spans="1:18" s="50" customFormat="1" ht="45">
      <c r="A84" s="91"/>
      <c r="B84" s="92"/>
      <c r="C84" s="57" t="s">
        <v>174</v>
      </c>
      <c r="D84" s="57" t="s">
        <v>139</v>
      </c>
      <c r="E84" s="126">
        <v>2</v>
      </c>
      <c r="F84" s="127" t="str">
        <f t="shared" si="9"/>
        <v>Perlu ditingkatkan</v>
      </c>
      <c r="G84" s="128"/>
      <c r="H84" s="78"/>
      <c r="I84" s="78"/>
      <c r="J84" s="78"/>
      <c r="K84" s="98"/>
      <c r="M84" s="47"/>
      <c r="N84" s="49"/>
      <c r="O84" s="49"/>
      <c r="P84" s="48"/>
      <c r="Q84" s="49"/>
      <c r="R84" s="48"/>
    </row>
    <row r="85" spans="1:18" s="50" customFormat="1">
      <c r="A85" s="91" t="s">
        <v>263</v>
      </c>
      <c r="B85" s="92"/>
      <c r="C85" s="189"/>
      <c r="D85" s="58"/>
      <c r="E85" s="125"/>
      <c r="F85" s="58"/>
      <c r="G85" s="58"/>
      <c r="H85" s="92"/>
      <c r="I85" s="92"/>
      <c r="J85" s="92"/>
      <c r="K85" s="93"/>
      <c r="M85" s="53"/>
      <c r="O85" s="49"/>
      <c r="P85" s="48"/>
      <c r="Q85" s="49"/>
      <c r="R85" s="48"/>
    </row>
    <row r="86" spans="1:18" s="51" customFormat="1" ht="45">
      <c r="A86" s="94"/>
      <c r="B86" s="95"/>
      <c r="C86" s="57" t="s">
        <v>140</v>
      </c>
      <c r="D86" s="56"/>
      <c r="E86" s="126">
        <v>3</v>
      </c>
      <c r="F86" s="127" t="str">
        <f t="shared" si="9"/>
        <v>Baik</v>
      </c>
      <c r="G86" s="128"/>
      <c r="H86" s="78"/>
      <c r="I86" s="78"/>
      <c r="J86" s="78"/>
      <c r="K86" s="98"/>
      <c r="M86" s="47"/>
      <c r="N86" s="54"/>
      <c r="O86" s="54"/>
      <c r="P86" s="55"/>
      <c r="Q86" s="54"/>
      <c r="R86" s="55"/>
    </row>
    <row r="87" spans="1:18" s="50" customFormat="1">
      <c r="A87" s="91" t="s">
        <v>264</v>
      </c>
      <c r="B87" s="92"/>
      <c r="C87" s="189"/>
      <c r="D87" s="58"/>
      <c r="E87" s="125"/>
      <c r="F87" s="58"/>
      <c r="G87" s="58"/>
      <c r="H87" s="92"/>
      <c r="I87" s="92"/>
      <c r="J87" s="92"/>
      <c r="K87" s="93"/>
      <c r="M87" s="228"/>
      <c r="O87" s="49"/>
      <c r="P87" s="48"/>
      <c r="Q87" s="49"/>
      <c r="R87" s="48"/>
    </row>
    <row r="88" spans="1:18" s="51" customFormat="1" ht="45">
      <c r="A88" s="94"/>
      <c r="B88" s="95"/>
      <c r="C88" s="57" t="s">
        <v>175</v>
      </c>
      <c r="D88" s="56"/>
      <c r="E88" s="126">
        <v>2</v>
      </c>
      <c r="F88" s="127" t="str">
        <f t="shared" ref="F88" si="10">IF(E88=4,"Sangat baik",IF(E88=3,"Baik",IF(E88=2,"Perlu ditingkatkan",IF(E88=1,"Perbaikan",IF(E88=0,"Perbaikan mayor")))))</f>
        <v>Perlu ditingkatkan</v>
      </c>
      <c r="G88" s="128"/>
      <c r="H88" s="78"/>
      <c r="I88" s="78"/>
      <c r="J88" s="78"/>
      <c r="K88" s="98"/>
      <c r="M88" s="47"/>
      <c r="N88" s="54"/>
      <c r="O88" s="54"/>
      <c r="P88" s="55"/>
      <c r="Q88" s="54"/>
      <c r="R88" s="55"/>
    </row>
    <row r="89" spans="1:18" s="50" customFormat="1">
      <c r="A89" s="91" t="s">
        <v>265</v>
      </c>
      <c r="B89" s="92"/>
      <c r="C89" s="189"/>
      <c r="D89" s="58"/>
      <c r="E89" s="125"/>
      <c r="F89" s="58"/>
      <c r="G89" s="58"/>
      <c r="H89" s="92"/>
      <c r="I89" s="92"/>
      <c r="J89" s="92"/>
      <c r="K89" s="93"/>
      <c r="M89" s="53"/>
      <c r="O89" s="49"/>
      <c r="P89" s="48"/>
      <c r="Q89" s="49"/>
      <c r="R89" s="48"/>
    </row>
    <row r="90" spans="1:18" s="51" customFormat="1" ht="60">
      <c r="A90" s="94"/>
      <c r="B90" s="95"/>
      <c r="C90" s="57" t="s">
        <v>176</v>
      </c>
      <c r="D90" s="56"/>
      <c r="E90" s="126">
        <v>3</v>
      </c>
      <c r="F90" s="127" t="str">
        <f t="shared" ref="F90" si="11">IF(E90=4,"Sangat baik",IF(E90=3,"Baik",IF(E90=2,"Perlu ditingkatkan",IF(E90=1,"Perbaikan",IF(E90=0,"Perbaikan mayor")))))</f>
        <v>Baik</v>
      </c>
      <c r="G90" s="128"/>
      <c r="H90" s="78"/>
      <c r="I90" s="78"/>
      <c r="J90" s="78"/>
      <c r="K90" s="98"/>
      <c r="M90" s="47"/>
      <c r="N90" s="54"/>
      <c r="O90" s="54"/>
      <c r="P90" s="55"/>
      <c r="Q90" s="54"/>
      <c r="R90" s="55"/>
    </row>
    <row r="91" spans="1:18" s="50" customFormat="1">
      <c r="A91" s="91" t="s">
        <v>266</v>
      </c>
      <c r="B91" s="92"/>
      <c r="C91" s="189"/>
      <c r="D91" s="58"/>
      <c r="E91" s="125"/>
      <c r="F91" s="58"/>
      <c r="G91" s="58"/>
      <c r="H91" s="92"/>
      <c r="I91" s="92"/>
      <c r="J91" s="92"/>
      <c r="K91" s="93"/>
      <c r="M91" s="53"/>
      <c r="O91" s="49"/>
      <c r="P91" s="48"/>
      <c r="Q91" s="49"/>
      <c r="R91" s="48"/>
    </row>
    <row r="92" spans="1:18" s="95" customFormat="1" ht="112.5" customHeight="1">
      <c r="A92" s="102"/>
      <c r="B92" s="102"/>
      <c r="C92" s="57" t="s">
        <v>177</v>
      </c>
      <c r="D92" s="57" t="s">
        <v>141</v>
      </c>
      <c r="E92" s="126">
        <v>4</v>
      </c>
      <c r="F92" s="127" t="str">
        <f t="shared" ref="F92" si="12">IF(E92=4,"Sangat baik",IF(E92=3,"Baik",IF(E92=2,"Perlu ditingkatkan",IF(E92=1,"Perbaikan",IF(E92=0,"Perbaikan mayor")))))</f>
        <v>Sangat baik</v>
      </c>
      <c r="G92" s="127"/>
      <c r="H92" s="78"/>
      <c r="I92" s="78"/>
      <c r="J92" s="78"/>
      <c r="K92" s="78"/>
      <c r="M92" s="47"/>
      <c r="N92" s="229"/>
      <c r="O92" s="229"/>
      <c r="P92" s="230"/>
      <c r="Q92" s="229"/>
      <c r="R92" s="230"/>
    </row>
    <row r="93" spans="1:18" s="50" customFormat="1">
      <c r="A93" s="91" t="s">
        <v>267</v>
      </c>
      <c r="B93" s="92"/>
      <c r="C93" s="189"/>
      <c r="D93" s="58"/>
      <c r="E93" s="125"/>
      <c r="F93" s="58"/>
      <c r="G93" s="58"/>
      <c r="H93" s="92"/>
      <c r="I93" s="92"/>
      <c r="J93" s="92"/>
      <c r="K93" s="93"/>
      <c r="M93" s="53"/>
      <c r="O93" s="49"/>
      <c r="P93" s="48"/>
      <c r="Q93" s="49"/>
      <c r="R93" s="48"/>
    </row>
    <row r="94" spans="1:18" s="51" customFormat="1" ht="255">
      <c r="A94" s="94"/>
      <c r="B94" s="102"/>
      <c r="C94" s="57" t="s">
        <v>178</v>
      </c>
      <c r="D94" s="57" t="s">
        <v>142</v>
      </c>
      <c r="E94" s="126">
        <v>1</v>
      </c>
      <c r="F94" s="127" t="str">
        <f t="shared" ref="F94" si="13">IF(E94=4,"Sangat baik",IF(E94=3,"Baik",IF(E94=2,"Perlu ditingkatkan",IF(E94=1,"Perbaikan",IF(E94=0,"Perbaikan mayor")))))</f>
        <v>Perbaikan</v>
      </c>
      <c r="G94" s="128"/>
      <c r="H94" s="78"/>
      <c r="I94" s="78"/>
      <c r="J94" s="78"/>
      <c r="K94" s="98"/>
      <c r="M94" s="53"/>
      <c r="N94" s="54"/>
      <c r="O94" s="54"/>
      <c r="P94" s="55"/>
      <c r="Q94" s="54"/>
      <c r="R94" s="55"/>
    </row>
    <row r="95" spans="1:18" s="50" customFormat="1" ht="16.5" thickBot="1">
      <c r="A95" s="91" t="s">
        <v>268</v>
      </c>
      <c r="B95" s="92"/>
      <c r="C95" s="189"/>
      <c r="D95" s="58"/>
      <c r="E95" s="125"/>
      <c r="F95" s="58"/>
      <c r="G95" s="58"/>
      <c r="H95" s="92"/>
      <c r="I95" s="92"/>
      <c r="J95" s="92"/>
      <c r="K95" s="93"/>
      <c r="M95" s="75"/>
      <c r="O95" s="49"/>
      <c r="P95" s="48"/>
      <c r="Q95" s="49"/>
      <c r="R95" s="48"/>
    </row>
    <row r="96" spans="1:18" s="51" customFormat="1" ht="46.5" thickTop="1" thickBot="1">
      <c r="A96" s="94"/>
      <c r="B96" s="102"/>
      <c r="C96" s="57" t="s">
        <v>179</v>
      </c>
      <c r="D96" s="57"/>
      <c r="E96" s="126">
        <v>0</v>
      </c>
      <c r="F96" s="127" t="str">
        <f t="shared" ref="F96" si="14">IF(E96=4,"Sangat baik",IF(E96=3,"Baik",IF(E96=2,"Perlu ditingkatkan",IF(E96=1,"Perbaikan",IF(E96=0,"Perbaikan mayor")))))</f>
        <v>Perbaikan mayor</v>
      </c>
      <c r="G96" s="128"/>
      <c r="H96" s="78"/>
      <c r="I96" s="78"/>
      <c r="J96" s="78"/>
      <c r="K96" s="98"/>
      <c r="M96" s="233"/>
      <c r="N96" s="54"/>
      <c r="O96" s="54"/>
      <c r="P96" s="55"/>
      <c r="Q96" s="54"/>
      <c r="R96" s="55"/>
    </row>
    <row r="97" spans="1:18" s="50" customFormat="1" ht="16.5" thickTop="1">
      <c r="A97" s="91" t="s">
        <v>269</v>
      </c>
      <c r="B97" s="92"/>
      <c r="C97" s="189"/>
      <c r="D97" s="58"/>
      <c r="E97" s="125"/>
      <c r="F97" s="58"/>
      <c r="G97" s="58"/>
      <c r="H97" s="92"/>
      <c r="I97" s="92"/>
      <c r="J97" s="92"/>
      <c r="K97" s="93"/>
      <c r="M97" s="47"/>
      <c r="O97" s="49"/>
      <c r="P97" s="48"/>
      <c r="Q97" s="49"/>
      <c r="R97" s="48"/>
    </row>
    <row r="98" spans="1:18" s="51" customFormat="1" ht="45">
      <c r="A98" s="94"/>
      <c r="B98" s="102"/>
      <c r="C98" s="57" t="s">
        <v>180</v>
      </c>
      <c r="D98" s="57"/>
      <c r="E98" s="126">
        <v>1</v>
      </c>
      <c r="F98" s="127" t="str">
        <f t="shared" ref="F98" si="15">IF(E98=4,"Sangat baik",IF(E98=3,"Baik",IF(E98=2,"Perlu ditingkatkan",IF(E98=1,"Perbaikan",IF(E98=0,"Perbaikan mayor")))))</f>
        <v>Perbaikan</v>
      </c>
      <c r="G98" s="128"/>
      <c r="H98" s="78"/>
      <c r="I98" s="78"/>
      <c r="J98" s="78"/>
      <c r="K98" s="98"/>
      <c r="M98" s="47"/>
      <c r="N98" s="54"/>
      <c r="O98" s="54"/>
      <c r="P98" s="55"/>
      <c r="Q98" s="54"/>
      <c r="R98" s="55"/>
    </row>
    <row r="99" spans="1:18" s="51" customFormat="1">
      <c r="A99" s="94"/>
      <c r="B99" s="95"/>
      <c r="C99" s="60" t="s">
        <v>1</v>
      </c>
      <c r="D99" s="86"/>
      <c r="E99" s="129">
        <f>AVERAGE(E78:E98)</f>
        <v>2.1666666666666665</v>
      </c>
      <c r="F99" s="58"/>
      <c r="G99" s="99">
        <f>SUM(E78:E94)</f>
        <v>25</v>
      </c>
      <c r="H99" s="92"/>
      <c r="I99" s="92"/>
      <c r="J99" s="92"/>
      <c r="K99" s="93"/>
      <c r="M99" s="47"/>
      <c r="N99" s="54"/>
      <c r="O99" s="54"/>
      <c r="P99" s="55"/>
      <c r="Q99" s="54"/>
      <c r="R99" s="55"/>
    </row>
    <row r="100" spans="1:18" s="74" customFormat="1" ht="16.5" thickBot="1">
      <c r="A100" s="103"/>
      <c r="B100" s="105"/>
      <c r="C100" s="107"/>
      <c r="D100" s="104"/>
      <c r="E100" s="138"/>
      <c r="F100" s="104"/>
      <c r="G100" s="104"/>
      <c r="H100" s="105"/>
      <c r="I100" s="105"/>
      <c r="J100" s="105"/>
      <c r="K100" s="106"/>
      <c r="M100" s="47"/>
      <c r="N100" s="76"/>
      <c r="O100" s="76"/>
      <c r="P100" s="77"/>
      <c r="Q100" s="76"/>
      <c r="R100" s="77"/>
    </row>
    <row r="101" spans="1:18" s="214" customFormat="1" ht="17.25" thickTop="1" thickBot="1">
      <c r="A101" s="223" t="s">
        <v>143</v>
      </c>
      <c r="C101" s="211"/>
      <c r="D101" s="212"/>
      <c r="E101" s="213"/>
      <c r="F101" s="212"/>
      <c r="G101" s="212"/>
      <c r="K101" s="215"/>
      <c r="M101" s="47"/>
      <c r="N101" s="234"/>
      <c r="O101" s="234"/>
      <c r="P101" s="235"/>
      <c r="Q101" s="234"/>
      <c r="R101" s="235"/>
    </row>
    <row r="102" spans="1:18" s="50" customFormat="1" ht="16.5" thickTop="1">
      <c r="A102" s="91" t="s">
        <v>270</v>
      </c>
      <c r="B102" s="92"/>
      <c r="C102" s="189"/>
      <c r="D102" s="58"/>
      <c r="E102" s="125"/>
      <c r="F102" s="58"/>
      <c r="G102" s="58"/>
      <c r="H102" s="92"/>
      <c r="I102" s="92"/>
      <c r="J102" s="92"/>
      <c r="K102" s="93"/>
      <c r="M102" s="47"/>
      <c r="O102" s="49"/>
      <c r="P102" s="48"/>
      <c r="Q102" s="49"/>
      <c r="R102" s="48"/>
    </row>
    <row r="103" spans="1:18" s="50" customFormat="1">
      <c r="A103" s="91"/>
      <c r="B103" s="97"/>
      <c r="C103" s="46" t="s">
        <v>271</v>
      </c>
      <c r="D103" s="56"/>
      <c r="E103" s="126">
        <v>3</v>
      </c>
      <c r="F103" s="127" t="str">
        <f t="shared" ref="F103:F105" si="16">IF(E103=4,"Sangat baik",IF(E103=3,"Baik",IF(E103=2,"Perlu ditingkatkan",IF(E103=1,"Perbaikan",IF(E103=0,"Perbaikan mayor")))))</f>
        <v>Baik</v>
      </c>
      <c r="G103" s="127"/>
      <c r="H103" s="79"/>
      <c r="I103" s="79"/>
      <c r="J103" s="79"/>
      <c r="K103" s="79"/>
      <c r="M103" s="47"/>
      <c r="N103" s="49"/>
      <c r="O103" s="49"/>
      <c r="P103" s="48"/>
      <c r="Q103" s="49"/>
      <c r="R103" s="48"/>
    </row>
    <row r="104" spans="1:18" s="50" customFormat="1" ht="30">
      <c r="A104" s="91"/>
      <c r="B104" s="92"/>
      <c r="C104" s="46" t="s">
        <v>181</v>
      </c>
      <c r="D104" s="158"/>
      <c r="E104" s="159">
        <v>3</v>
      </c>
      <c r="F104" s="160" t="str">
        <f t="shared" si="16"/>
        <v>Baik</v>
      </c>
      <c r="G104" s="128"/>
      <c r="H104" s="231"/>
      <c r="I104" s="231"/>
      <c r="J104" s="231"/>
      <c r="K104" s="232"/>
      <c r="M104" s="47"/>
      <c r="N104" s="49"/>
      <c r="O104" s="49"/>
      <c r="P104" s="48"/>
      <c r="Q104" s="49"/>
      <c r="R104" s="48"/>
    </row>
    <row r="105" spans="1:18" s="50" customFormat="1">
      <c r="A105" s="91"/>
      <c r="B105" s="92"/>
      <c r="C105" s="46" t="s">
        <v>182</v>
      </c>
      <c r="D105" s="56"/>
      <c r="E105" s="126">
        <v>3</v>
      </c>
      <c r="F105" s="127" t="str">
        <f t="shared" si="16"/>
        <v>Baik</v>
      </c>
      <c r="G105" s="128"/>
      <c r="H105" s="79"/>
      <c r="I105" s="79"/>
      <c r="J105" s="79"/>
      <c r="K105" s="100"/>
      <c r="M105" s="47"/>
      <c r="N105" s="49"/>
      <c r="O105" s="49"/>
      <c r="P105" s="48"/>
      <c r="Q105" s="49"/>
      <c r="R105" s="48"/>
    </row>
    <row r="106" spans="1:18" s="50" customFormat="1" ht="45">
      <c r="A106" s="91"/>
      <c r="B106" s="92"/>
      <c r="C106" s="46" t="s">
        <v>183</v>
      </c>
      <c r="D106" s="57" t="s">
        <v>144</v>
      </c>
      <c r="E106" s="126">
        <v>3</v>
      </c>
      <c r="F106" s="127" t="str">
        <f t="shared" ref="F106" si="17">IF(E106=4,"Sangat baik",IF(E106=3,"Baik",IF(E106=2,"Perlu ditingkatkan",IF(E106=1,"Perbaikan",IF(E106=0,"Perbaikan mayor")))))</f>
        <v>Baik</v>
      </c>
      <c r="G106" s="128"/>
      <c r="H106" s="79"/>
      <c r="I106" s="79"/>
      <c r="J106" s="79"/>
      <c r="K106" s="100"/>
      <c r="M106" s="47"/>
      <c r="N106" s="49"/>
      <c r="O106" s="49"/>
      <c r="P106" s="48"/>
      <c r="Q106" s="49"/>
      <c r="R106" s="48"/>
    </row>
    <row r="107" spans="1:18" s="50" customFormat="1">
      <c r="A107" s="91" t="s">
        <v>272</v>
      </c>
      <c r="B107" s="92"/>
      <c r="C107" s="189"/>
      <c r="D107" s="58"/>
      <c r="E107" s="125"/>
      <c r="F107" s="58"/>
      <c r="G107" s="58"/>
      <c r="H107" s="92"/>
      <c r="I107" s="92"/>
      <c r="J107" s="92"/>
      <c r="K107" s="93"/>
      <c r="M107" s="47"/>
      <c r="O107" s="49"/>
      <c r="P107" s="48"/>
      <c r="Q107" s="49"/>
      <c r="R107" s="48"/>
    </row>
    <row r="108" spans="1:18" s="50" customFormat="1" ht="180">
      <c r="A108" s="91"/>
      <c r="B108" s="92"/>
      <c r="C108" s="46" t="s">
        <v>184</v>
      </c>
      <c r="D108" s="57" t="s">
        <v>145</v>
      </c>
      <c r="E108" s="126">
        <v>3</v>
      </c>
      <c r="F108" s="127" t="str">
        <f t="shared" ref="F108" si="18">IF(E108=4,"Sangat baik",IF(E108=3,"Baik",IF(E108=2,"Perlu ditingkatkan",IF(E108=1,"Perbaikan",IF(E108=0,"Perbaikan mayor")))))</f>
        <v>Baik</v>
      </c>
      <c r="G108" s="127"/>
      <c r="H108" s="79"/>
      <c r="I108" s="79"/>
      <c r="J108" s="79"/>
      <c r="K108" s="79"/>
      <c r="M108" s="47"/>
      <c r="N108" s="49"/>
      <c r="O108" s="49"/>
      <c r="P108" s="48"/>
      <c r="Q108" s="49"/>
      <c r="R108" s="48"/>
    </row>
    <row r="109" spans="1:18" s="50" customFormat="1" ht="210">
      <c r="A109" s="91"/>
      <c r="B109" s="92"/>
      <c r="C109" s="46" t="s">
        <v>185</v>
      </c>
      <c r="D109" s="57" t="s">
        <v>146</v>
      </c>
      <c r="E109" s="126">
        <v>3</v>
      </c>
      <c r="F109" s="127" t="str">
        <f t="shared" ref="F109" si="19">IF(E109=4,"Sangat baik",IF(E109=3,"Baik",IF(E109=2,"Perlu ditingkatkan",IF(E109=1,"Perbaikan",IF(E109=0,"Perbaikan mayor")))))</f>
        <v>Baik</v>
      </c>
      <c r="G109" s="127"/>
      <c r="H109" s="79"/>
      <c r="I109" s="79"/>
      <c r="J109" s="79"/>
      <c r="K109" s="79"/>
      <c r="M109" s="47"/>
      <c r="N109" s="49"/>
      <c r="O109" s="49"/>
      <c r="P109" s="48"/>
      <c r="Q109" s="49"/>
      <c r="R109" s="48"/>
    </row>
    <row r="110" spans="1:18" s="50" customFormat="1" ht="150">
      <c r="A110" s="91"/>
      <c r="B110" s="92"/>
      <c r="C110" s="46" t="s">
        <v>186</v>
      </c>
      <c r="D110" s="57" t="s">
        <v>147</v>
      </c>
      <c r="E110" s="126">
        <v>2</v>
      </c>
      <c r="F110" s="127" t="str">
        <f t="shared" ref="F110" si="20">IF(E110=4,"Sangat baik",IF(E110=3,"Baik",IF(E110=2,"Perlu ditingkatkan",IF(E110=1,"Perbaikan",IF(E110=0,"Perbaikan mayor")))))</f>
        <v>Perlu ditingkatkan</v>
      </c>
      <c r="G110" s="127"/>
      <c r="H110" s="79"/>
      <c r="I110" s="79"/>
      <c r="J110" s="79"/>
      <c r="K110" s="79"/>
      <c r="M110" s="47"/>
      <c r="N110" s="49"/>
      <c r="O110" s="49"/>
      <c r="P110" s="48"/>
      <c r="Q110" s="49"/>
      <c r="R110" s="48"/>
    </row>
    <row r="111" spans="1:18" s="50" customFormat="1">
      <c r="A111" s="91" t="s">
        <v>273</v>
      </c>
      <c r="B111" s="92"/>
      <c r="C111" s="189"/>
      <c r="D111" s="58"/>
      <c r="E111" s="125"/>
      <c r="F111" s="58"/>
      <c r="G111" s="58"/>
      <c r="H111" s="92"/>
      <c r="I111" s="92"/>
      <c r="J111" s="92"/>
      <c r="K111" s="93"/>
      <c r="M111" s="47"/>
      <c r="O111" s="49"/>
      <c r="P111" s="48"/>
      <c r="Q111" s="49"/>
      <c r="R111" s="48"/>
    </row>
    <row r="112" spans="1:18" s="50" customFormat="1" ht="105">
      <c r="A112" s="91"/>
      <c r="B112" s="92"/>
      <c r="C112" s="46" t="s">
        <v>187</v>
      </c>
      <c r="D112" s="57" t="s">
        <v>148</v>
      </c>
      <c r="E112" s="126">
        <v>4</v>
      </c>
      <c r="F112" s="127" t="str">
        <f t="shared" ref="F112" si="21">IF(E112=4,"Sangat baik",IF(E112=3,"Baik",IF(E112=2,"Perlu ditingkatkan",IF(E112=1,"Perbaikan",IF(E112=0,"Perbaikan mayor")))))</f>
        <v>Sangat baik</v>
      </c>
      <c r="G112" s="127"/>
      <c r="H112" s="79"/>
      <c r="I112" s="79"/>
      <c r="J112" s="79"/>
      <c r="K112" s="79"/>
      <c r="M112" s="47"/>
      <c r="N112" s="49"/>
      <c r="O112" s="49"/>
      <c r="P112" s="48"/>
      <c r="Q112" s="49"/>
      <c r="R112" s="48"/>
    </row>
    <row r="113" spans="1:18" s="50" customFormat="1" ht="90">
      <c r="A113" s="91"/>
      <c r="B113" s="92"/>
      <c r="C113" s="46" t="s">
        <v>188</v>
      </c>
      <c r="D113" s="57" t="s">
        <v>149</v>
      </c>
      <c r="E113" s="126">
        <v>2</v>
      </c>
      <c r="F113" s="127" t="str">
        <f t="shared" ref="F113" si="22">IF(E113=4,"Sangat baik",IF(E113=3,"Baik",IF(E113=2,"Perlu ditingkatkan",IF(E113=1,"Perbaikan",IF(E113=0,"Perbaikan mayor")))))</f>
        <v>Perlu ditingkatkan</v>
      </c>
      <c r="G113" s="127"/>
      <c r="H113" s="79"/>
      <c r="I113" s="79"/>
      <c r="J113" s="79"/>
      <c r="K113" s="79"/>
      <c r="M113" s="47"/>
      <c r="N113" s="49"/>
      <c r="O113" s="49"/>
      <c r="P113" s="48"/>
      <c r="Q113" s="49"/>
      <c r="R113" s="48"/>
    </row>
    <row r="114" spans="1:18" s="50" customFormat="1">
      <c r="A114" s="91" t="s">
        <v>274</v>
      </c>
      <c r="B114" s="92"/>
      <c r="C114" s="189"/>
      <c r="D114" s="58"/>
      <c r="E114" s="125"/>
      <c r="F114" s="58"/>
      <c r="G114" s="58"/>
      <c r="H114" s="92"/>
      <c r="I114" s="92"/>
      <c r="J114" s="92"/>
      <c r="K114" s="93"/>
      <c r="M114" s="47"/>
      <c r="O114" s="49"/>
      <c r="P114" s="48"/>
      <c r="Q114" s="49"/>
      <c r="R114" s="48"/>
    </row>
    <row r="115" spans="1:18" s="50" customFormat="1" ht="246" customHeight="1">
      <c r="A115" s="91"/>
      <c r="B115" s="92"/>
      <c r="C115" s="46" t="s">
        <v>189</v>
      </c>
      <c r="D115" s="57" t="s">
        <v>150</v>
      </c>
      <c r="E115" s="126">
        <v>2</v>
      </c>
      <c r="F115" s="127" t="str">
        <f t="shared" ref="F115" si="23">IF(E115=4,"Sangat baik",IF(E115=3,"Baik",IF(E115=2,"Perlu ditingkatkan",IF(E115=1,"Perbaikan",IF(E115=0,"Perbaikan mayor")))))</f>
        <v>Perlu ditingkatkan</v>
      </c>
      <c r="G115" s="127"/>
      <c r="H115" s="79"/>
      <c r="I115" s="79"/>
      <c r="J115" s="79"/>
      <c r="K115" s="79"/>
      <c r="M115" s="47"/>
      <c r="N115" s="49"/>
      <c r="O115" s="49"/>
      <c r="P115" s="48"/>
      <c r="Q115" s="49"/>
      <c r="R115" s="48"/>
    </row>
    <row r="116" spans="1:18" s="50" customFormat="1" ht="409.5">
      <c r="A116" s="91"/>
      <c r="B116" s="92"/>
      <c r="C116" s="46" t="s">
        <v>190</v>
      </c>
      <c r="D116" s="57" t="s">
        <v>151</v>
      </c>
      <c r="E116" s="126">
        <v>3</v>
      </c>
      <c r="F116" s="127" t="str">
        <f t="shared" ref="F116" si="24">IF(E116=4,"Sangat baik",IF(E116=3,"Baik",IF(E116=2,"Perlu ditingkatkan",IF(E116=1,"Perbaikan",IF(E116=0,"Perbaikan mayor")))))</f>
        <v>Baik</v>
      </c>
      <c r="G116" s="127"/>
      <c r="H116" s="79"/>
      <c r="I116" s="79"/>
      <c r="J116" s="79"/>
      <c r="K116" s="79"/>
      <c r="M116" s="47"/>
      <c r="N116" s="49"/>
      <c r="O116" s="49"/>
      <c r="P116" s="48"/>
      <c r="Q116" s="49"/>
      <c r="R116" s="48"/>
    </row>
    <row r="117" spans="1:18" s="50" customFormat="1" ht="75">
      <c r="A117" s="91"/>
      <c r="B117" s="92"/>
      <c r="C117" s="46" t="s">
        <v>191</v>
      </c>
      <c r="D117" s="57" t="s">
        <v>152</v>
      </c>
      <c r="E117" s="126">
        <v>2</v>
      </c>
      <c r="F117" s="127" t="str">
        <f t="shared" ref="F117" si="25">IF(E117=4,"Sangat baik",IF(E117=3,"Baik",IF(E117=2,"Perlu ditingkatkan",IF(E117=1,"Perbaikan",IF(E117=0,"Perbaikan mayor")))))</f>
        <v>Perlu ditingkatkan</v>
      </c>
      <c r="G117" s="127"/>
      <c r="H117" s="79"/>
      <c r="I117" s="79"/>
      <c r="J117" s="79"/>
      <c r="K117" s="79"/>
      <c r="M117" s="47"/>
      <c r="N117" s="49"/>
      <c r="O117" s="49"/>
      <c r="P117" s="48"/>
      <c r="Q117" s="49"/>
      <c r="R117" s="48"/>
    </row>
    <row r="118" spans="1:18" s="50" customFormat="1" ht="60">
      <c r="A118" s="91"/>
      <c r="B118" s="92"/>
      <c r="C118" s="46" t="s">
        <v>192</v>
      </c>
      <c r="D118" s="57" t="s">
        <v>153</v>
      </c>
      <c r="E118" s="126">
        <v>2</v>
      </c>
      <c r="F118" s="127" t="str">
        <f t="shared" ref="F118:F120" si="26">IF(E118=4,"Sangat baik",IF(E118=3,"Baik",IF(E118=2,"Perlu ditingkatkan",IF(E118=1,"Perbaikan",IF(E118=0,"Perbaikan mayor")))))</f>
        <v>Perlu ditingkatkan</v>
      </c>
      <c r="G118" s="127"/>
      <c r="H118" s="79"/>
      <c r="I118" s="79"/>
      <c r="J118" s="79"/>
      <c r="K118" s="79"/>
      <c r="M118" s="47"/>
      <c r="N118" s="49"/>
      <c r="O118" s="49"/>
      <c r="P118" s="48"/>
      <c r="Q118" s="49"/>
      <c r="R118" s="48"/>
    </row>
    <row r="119" spans="1:18" s="50" customFormat="1" ht="45">
      <c r="A119" s="91"/>
      <c r="B119" s="92"/>
      <c r="C119" s="46" t="s">
        <v>193</v>
      </c>
      <c r="D119" s="57" t="s">
        <v>154</v>
      </c>
      <c r="E119" s="126">
        <v>2</v>
      </c>
      <c r="F119" s="127" t="str">
        <f t="shared" si="26"/>
        <v>Perlu ditingkatkan</v>
      </c>
      <c r="G119" s="127"/>
      <c r="H119" s="79"/>
      <c r="I119" s="79"/>
      <c r="J119" s="79"/>
      <c r="K119" s="79"/>
      <c r="M119" s="47"/>
      <c r="N119" s="49"/>
      <c r="O119" s="49"/>
      <c r="P119" s="48"/>
      <c r="Q119" s="49"/>
      <c r="R119" s="48"/>
    </row>
    <row r="120" spans="1:18" s="50" customFormat="1" ht="45">
      <c r="A120" s="91"/>
      <c r="B120" s="92"/>
      <c r="C120" s="46" t="s">
        <v>194</v>
      </c>
      <c r="D120" s="57"/>
      <c r="E120" s="126">
        <v>1</v>
      </c>
      <c r="F120" s="127" t="str">
        <f t="shared" si="26"/>
        <v>Perbaikan</v>
      </c>
      <c r="G120" s="127"/>
      <c r="H120" s="79"/>
      <c r="I120" s="79"/>
      <c r="J120" s="79"/>
      <c r="K120" s="79"/>
      <c r="M120" s="47"/>
      <c r="N120" s="49"/>
      <c r="O120" s="49"/>
      <c r="P120" s="48"/>
      <c r="Q120" s="49"/>
      <c r="R120" s="48"/>
    </row>
    <row r="121" spans="1:18" s="50" customFormat="1">
      <c r="A121" s="91"/>
      <c r="B121" s="92"/>
      <c r="C121" s="46" t="s">
        <v>195</v>
      </c>
      <c r="D121" s="57"/>
      <c r="E121" s="126">
        <v>4</v>
      </c>
      <c r="F121" s="127" t="str">
        <f t="shared" ref="F121" si="27">IF(E121=4,"Sangat baik",IF(E121=3,"Baik",IF(E121=2,"Perlu ditingkatkan",IF(E121=1,"Perbaikan",IF(E121=0,"Perbaikan mayor")))))</f>
        <v>Sangat baik</v>
      </c>
      <c r="G121" s="127"/>
      <c r="H121" s="79"/>
      <c r="I121" s="79"/>
      <c r="J121" s="79"/>
      <c r="K121" s="79"/>
      <c r="M121" s="47"/>
      <c r="N121" s="49"/>
      <c r="O121" s="49"/>
      <c r="P121" s="48"/>
      <c r="Q121" s="49"/>
      <c r="R121" s="48"/>
    </row>
    <row r="122" spans="1:18" s="50" customFormat="1">
      <c r="A122" s="91" t="s">
        <v>275</v>
      </c>
      <c r="B122" s="92"/>
      <c r="C122" s="189"/>
      <c r="D122" s="58"/>
      <c r="E122" s="125"/>
      <c r="F122" s="58"/>
      <c r="G122" s="58"/>
      <c r="H122" s="92"/>
      <c r="I122" s="92"/>
      <c r="J122" s="92"/>
      <c r="K122" s="93"/>
      <c r="M122" s="47"/>
      <c r="O122" s="49"/>
      <c r="P122" s="48"/>
      <c r="Q122" s="49"/>
      <c r="R122" s="48"/>
    </row>
    <row r="123" spans="1:18" s="50" customFormat="1" ht="105">
      <c r="A123" s="91"/>
      <c r="B123" s="92"/>
      <c r="C123" s="46" t="s">
        <v>196</v>
      </c>
      <c r="D123" s="57" t="s">
        <v>155</v>
      </c>
      <c r="E123" s="126">
        <v>4</v>
      </c>
      <c r="F123" s="127" t="str">
        <f t="shared" ref="F123" si="28">IF(E123=4,"Sangat baik",IF(E123=3,"Baik",IF(E123=2,"Perlu ditingkatkan",IF(E123=1,"Perbaikan",IF(E123=0,"Perbaikan mayor")))))</f>
        <v>Sangat baik</v>
      </c>
      <c r="G123" s="127"/>
      <c r="H123" s="79"/>
      <c r="I123" s="79"/>
      <c r="J123" s="79"/>
      <c r="K123" s="79"/>
      <c r="M123" s="47"/>
      <c r="N123" s="49"/>
      <c r="O123" s="49"/>
      <c r="P123" s="48"/>
      <c r="Q123" s="49"/>
      <c r="R123" s="48"/>
    </row>
    <row r="124" spans="1:18" s="50" customFormat="1" ht="30">
      <c r="A124" s="91"/>
      <c r="B124" s="92"/>
      <c r="C124" s="46" t="s">
        <v>197</v>
      </c>
      <c r="D124" s="57"/>
      <c r="E124" s="126">
        <v>3</v>
      </c>
      <c r="F124" s="127" t="str">
        <f t="shared" ref="F124" si="29">IF(E124=4,"Sangat baik",IF(E124=3,"Baik",IF(E124=2,"Perlu ditingkatkan",IF(E124=1,"Perbaikan",IF(E124=0,"Perbaikan mayor")))))</f>
        <v>Baik</v>
      </c>
      <c r="G124" s="127"/>
      <c r="H124" s="79"/>
      <c r="I124" s="79"/>
      <c r="J124" s="79"/>
      <c r="K124" s="79"/>
      <c r="M124" s="47"/>
      <c r="N124" s="49"/>
      <c r="O124" s="49"/>
      <c r="P124" s="48"/>
      <c r="Q124" s="49"/>
      <c r="R124" s="48"/>
    </row>
    <row r="125" spans="1:18" s="50" customFormat="1">
      <c r="A125" s="91" t="s">
        <v>276</v>
      </c>
      <c r="B125" s="92"/>
      <c r="C125" s="189"/>
      <c r="D125" s="58"/>
      <c r="E125" s="125"/>
      <c r="F125" s="58"/>
      <c r="G125" s="58"/>
      <c r="H125" s="92"/>
      <c r="I125" s="92"/>
      <c r="J125" s="92"/>
      <c r="K125" s="93"/>
      <c r="M125" s="47"/>
      <c r="O125" s="49"/>
      <c r="P125" s="48"/>
      <c r="Q125" s="49"/>
      <c r="R125" s="48"/>
    </row>
    <row r="126" spans="1:18" s="50" customFormat="1" ht="60">
      <c r="A126" s="91"/>
      <c r="B126" s="92"/>
      <c r="C126" s="46" t="s">
        <v>198</v>
      </c>
      <c r="D126" s="57" t="s">
        <v>156</v>
      </c>
      <c r="E126" s="126">
        <v>3</v>
      </c>
      <c r="F126" s="127" t="str">
        <f t="shared" ref="F126" si="30">IF(E126=4,"Sangat baik",IF(E126=3,"Baik",IF(E126=2,"Perlu ditingkatkan",IF(E126=1,"Perbaikan",IF(E126=0,"Perbaikan mayor")))))</f>
        <v>Baik</v>
      </c>
      <c r="G126" s="127"/>
      <c r="H126" s="79"/>
      <c r="I126" s="79"/>
      <c r="J126" s="79"/>
      <c r="K126" s="79"/>
      <c r="M126" s="47"/>
      <c r="N126" s="49"/>
      <c r="O126" s="49"/>
      <c r="P126" s="48"/>
      <c r="Q126" s="49"/>
      <c r="R126" s="48"/>
    </row>
    <row r="127" spans="1:18" s="50" customFormat="1" ht="45">
      <c r="A127" s="91"/>
      <c r="B127" s="92"/>
      <c r="C127" s="46" t="s">
        <v>199</v>
      </c>
      <c r="D127" s="57"/>
      <c r="E127" s="126">
        <v>2</v>
      </c>
      <c r="F127" s="127" t="str">
        <f t="shared" ref="F127:F128" si="31">IF(E127=4,"Sangat baik",IF(E127=3,"Baik",IF(E127=2,"Perlu ditingkatkan",IF(E127=1,"Perbaikan",IF(E127=0,"Perbaikan mayor")))))</f>
        <v>Perlu ditingkatkan</v>
      </c>
      <c r="G127" s="127"/>
      <c r="H127" s="79"/>
      <c r="I127" s="79"/>
      <c r="J127" s="79"/>
      <c r="K127" s="79"/>
      <c r="M127" s="47"/>
      <c r="N127" s="49"/>
      <c r="O127" s="49"/>
      <c r="P127" s="48"/>
      <c r="Q127" s="49"/>
      <c r="R127" s="48"/>
    </row>
    <row r="128" spans="1:18" s="50" customFormat="1" ht="30">
      <c r="A128" s="91"/>
      <c r="B128" s="92"/>
      <c r="C128" s="46" t="s">
        <v>200</v>
      </c>
      <c r="D128" s="57" t="s">
        <v>157</v>
      </c>
      <c r="E128" s="126">
        <v>4</v>
      </c>
      <c r="F128" s="127" t="str">
        <f t="shared" si="31"/>
        <v>Sangat baik</v>
      </c>
      <c r="G128" s="127"/>
      <c r="H128" s="79"/>
      <c r="I128" s="79"/>
      <c r="J128" s="79"/>
      <c r="K128" s="79"/>
      <c r="M128" s="47"/>
      <c r="N128" s="49"/>
      <c r="O128" s="49"/>
      <c r="P128" s="48"/>
      <c r="Q128" s="49"/>
      <c r="R128" s="48"/>
    </row>
    <row r="129" spans="1:18" s="50" customFormat="1" ht="90">
      <c r="A129" s="91"/>
      <c r="B129" s="92"/>
      <c r="C129" s="46" t="s">
        <v>201</v>
      </c>
      <c r="D129" s="57" t="s">
        <v>158</v>
      </c>
      <c r="E129" s="126">
        <v>4</v>
      </c>
      <c r="F129" s="127" t="str">
        <f t="shared" ref="F129:F130" si="32">IF(E129=4,"Sangat baik",IF(E129=3,"Baik",IF(E129=2,"Perlu ditingkatkan",IF(E129=1,"Perbaikan",IF(E129=0,"Perbaikan mayor")))))</f>
        <v>Sangat baik</v>
      </c>
      <c r="G129" s="127"/>
      <c r="H129" s="79"/>
      <c r="I129" s="79"/>
      <c r="J129" s="79"/>
      <c r="K129" s="79"/>
      <c r="M129" s="47"/>
      <c r="N129" s="49"/>
      <c r="O129" s="49"/>
      <c r="P129" s="48"/>
      <c r="Q129" s="49"/>
      <c r="R129" s="48"/>
    </row>
    <row r="130" spans="1:18" s="50" customFormat="1" ht="45">
      <c r="A130" s="91"/>
      <c r="B130" s="92"/>
      <c r="C130" s="46" t="s">
        <v>202</v>
      </c>
      <c r="D130" s="57" t="s">
        <v>159</v>
      </c>
      <c r="E130" s="126">
        <v>3</v>
      </c>
      <c r="F130" s="127" t="str">
        <f t="shared" si="32"/>
        <v>Baik</v>
      </c>
      <c r="G130" s="127"/>
      <c r="H130" s="79"/>
      <c r="I130" s="79"/>
      <c r="J130" s="79"/>
      <c r="K130" s="79"/>
      <c r="M130" s="47"/>
      <c r="N130" s="49"/>
      <c r="O130" s="49"/>
      <c r="P130" s="48"/>
      <c r="Q130" s="49"/>
      <c r="R130" s="48"/>
    </row>
    <row r="131" spans="1:18" s="50" customFormat="1" ht="30">
      <c r="A131" s="91"/>
      <c r="B131" s="92"/>
      <c r="C131" s="46" t="s">
        <v>203</v>
      </c>
      <c r="D131" s="57"/>
      <c r="E131" s="126">
        <v>4</v>
      </c>
      <c r="F131" s="127" t="str">
        <f t="shared" ref="F131" si="33">IF(E131=4,"Sangat baik",IF(E131=3,"Baik",IF(E131=2,"Perlu ditingkatkan",IF(E131=1,"Perbaikan",IF(E131=0,"Perbaikan mayor")))))</f>
        <v>Sangat baik</v>
      </c>
      <c r="G131" s="127"/>
      <c r="H131" s="79"/>
      <c r="I131" s="79"/>
      <c r="J131" s="79"/>
      <c r="K131" s="79"/>
      <c r="M131" s="47"/>
      <c r="N131" s="49"/>
      <c r="O131" s="49"/>
      <c r="P131" s="48"/>
      <c r="Q131" s="49"/>
      <c r="R131" s="48"/>
    </row>
    <row r="132" spans="1:18" s="50" customFormat="1">
      <c r="A132" s="91" t="s">
        <v>277</v>
      </c>
      <c r="B132" s="92"/>
      <c r="C132" s="189"/>
      <c r="D132" s="58"/>
      <c r="E132" s="125"/>
      <c r="F132" s="58"/>
      <c r="G132" s="58"/>
      <c r="H132" s="92"/>
      <c r="I132" s="92"/>
      <c r="J132" s="92"/>
      <c r="K132" s="93"/>
      <c r="M132" s="47"/>
      <c r="O132" s="49"/>
      <c r="P132" s="48"/>
      <c r="Q132" s="49"/>
      <c r="R132" s="48"/>
    </row>
    <row r="133" spans="1:18" s="50" customFormat="1" ht="45">
      <c r="A133" s="91"/>
      <c r="B133" s="92"/>
      <c r="C133" s="46" t="s">
        <v>204</v>
      </c>
      <c r="D133" s="57"/>
      <c r="E133" s="126">
        <v>3</v>
      </c>
      <c r="F133" s="127" t="str">
        <f t="shared" ref="F133" si="34">IF(E133=4,"Sangat baik",IF(E133=3,"Baik",IF(E133=2,"Perlu ditingkatkan",IF(E133=1,"Perbaikan",IF(E133=0,"Perbaikan mayor")))))</f>
        <v>Baik</v>
      </c>
      <c r="G133" s="127"/>
      <c r="H133" s="79"/>
      <c r="I133" s="79"/>
      <c r="J133" s="79"/>
      <c r="K133" s="79"/>
      <c r="M133" s="47"/>
      <c r="N133" s="49"/>
      <c r="O133" s="49"/>
      <c r="P133" s="48"/>
      <c r="Q133" s="49"/>
      <c r="R133" s="48"/>
    </row>
    <row r="134" spans="1:18" s="50" customFormat="1" ht="165">
      <c r="A134" s="91"/>
      <c r="B134" s="92"/>
      <c r="C134" s="46" t="s">
        <v>205</v>
      </c>
      <c r="D134" s="57" t="s">
        <v>160</v>
      </c>
      <c r="E134" s="126">
        <v>3</v>
      </c>
      <c r="F134" s="127" t="str">
        <f t="shared" ref="F134:F136" si="35">IF(E134=4,"Sangat baik",IF(E134=3,"Baik",IF(E134=2,"Perlu ditingkatkan",IF(E134=1,"Perbaikan",IF(E134=0,"Perbaikan mayor")))))</f>
        <v>Baik</v>
      </c>
      <c r="G134" s="127"/>
      <c r="H134" s="79"/>
      <c r="I134" s="79"/>
      <c r="J134" s="79"/>
      <c r="K134" s="79"/>
      <c r="M134" s="47"/>
      <c r="N134" s="49"/>
      <c r="O134" s="49"/>
      <c r="P134" s="48"/>
      <c r="Q134" s="49"/>
      <c r="R134" s="48"/>
    </row>
    <row r="135" spans="1:18" s="50" customFormat="1" ht="45">
      <c r="A135" s="91"/>
      <c r="B135" s="92"/>
      <c r="C135" s="46" t="s">
        <v>206</v>
      </c>
      <c r="D135" s="57"/>
      <c r="E135" s="126">
        <v>3</v>
      </c>
      <c r="F135" s="127" t="str">
        <f t="shared" si="35"/>
        <v>Baik</v>
      </c>
      <c r="G135" s="127"/>
      <c r="H135" s="79"/>
      <c r="I135" s="79"/>
      <c r="J135" s="79"/>
      <c r="K135" s="79"/>
      <c r="M135" s="47"/>
      <c r="N135" s="49"/>
      <c r="O135" s="49"/>
      <c r="P135" s="48"/>
      <c r="Q135" s="49"/>
      <c r="R135" s="48"/>
    </row>
    <row r="136" spans="1:18" s="50" customFormat="1" ht="30">
      <c r="A136" s="91"/>
      <c r="B136" s="92"/>
      <c r="C136" s="46" t="s">
        <v>207</v>
      </c>
      <c r="D136" s="57"/>
      <c r="E136" s="126">
        <v>2</v>
      </c>
      <c r="F136" s="127" t="str">
        <f t="shared" si="35"/>
        <v>Perlu ditingkatkan</v>
      </c>
      <c r="G136" s="127"/>
      <c r="H136" s="79"/>
      <c r="I136" s="79"/>
      <c r="J136" s="79"/>
      <c r="K136" s="79"/>
      <c r="M136" s="47"/>
      <c r="N136" s="49"/>
      <c r="O136" s="49"/>
      <c r="P136" s="48"/>
      <c r="Q136" s="49"/>
      <c r="R136" s="48"/>
    </row>
    <row r="137" spans="1:18" s="50" customFormat="1" ht="90">
      <c r="A137" s="91"/>
      <c r="B137" s="92"/>
      <c r="C137" s="46" t="s">
        <v>162</v>
      </c>
      <c r="D137" s="57" t="s">
        <v>161</v>
      </c>
      <c r="E137" s="126">
        <v>4</v>
      </c>
      <c r="F137" s="127" t="str">
        <f t="shared" ref="F137" si="36">IF(E137=4,"Sangat baik",IF(E137=3,"Baik",IF(E137=2,"Perlu ditingkatkan",IF(E137=1,"Perbaikan",IF(E137=0,"Perbaikan mayor")))))</f>
        <v>Sangat baik</v>
      </c>
      <c r="G137" s="127"/>
      <c r="H137" s="79"/>
      <c r="I137" s="79"/>
      <c r="J137" s="79"/>
      <c r="K137" s="79"/>
      <c r="M137" s="47"/>
      <c r="N137" s="49"/>
      <c r="O137" s="49"/>
      <c r="P137" s="48"/>
      <c r="Q137" s="49"/>
      <c r="R137" s="48"/>
    </row>
    <row r="138" spans="1:18" s="50" customFormat="1">
      <c r="A138" s="91" t="s">
        <v>278</v>
      </c>
      <c r="B138" s="92"/>
      <c r="C138" s="189"/>
      <c r="D138" s="58"/>
      <c r="E138" s="125"/>
      <c r="F138" s="58"/>
      <c r="G138" s="58"/>
      <c r="H138" s="92"/>
      <c r="I138" s="92"/>
      <c r="J138" s="92"/>
      <c r="K138" s="93"/>
      <c r="M138" s="47"/>
      <c r="O138" s="49"/>
      <c r="P138" s="48"/>
      <c r="Q138" s="49"/>
      <c r="R138" s="48"/>
    </row>
    <row r="139" spans="1:18" s="50" customFormat="1" ht="60">
      <c r="A139" s="91"/>
      <c r="B139" s="92"/>
      <c r="C139" s="46" t="s">
        <v>208</v>
      </c>
      <c r="D139" s="57" t="s">
        <v>163</v>
      </c>
      <c r="E139" s="126">
        <v>4</v>
      </c>
      <c r="F139" s="127" t="str">
        <f t="shared" ref="F139" si="37">IF(E139=4,"Sangat baik",IF(E139=3,"Baik",IF(E139=2,"Perlu ditingkatkan",IF(E139=1,"Perbaikan",IF(E139=0,"Perbaikan mayor")))))</f>
        <v>Sangat baik</v>
      </c>
      <c r="G139" s="127"/>
      <c r="H139" s="79"/>
      <c r="I139" s="79"/>
      <c r="J139" s="79"/>
      <c r="K139" s="79"/>
      <c r="M139" s="47"/>
      <c r="N139" s="49"/>
      <c r="O139" s="49"/>
      <c r="P139" s="48"/>
      <c r="Q139" s="49"/>
      <c r="R139" s="48"/>
    </row>
    <row r="140" spans="1:18" s="50" customFormat="1" ht="45">
      <c r="A140" s="91"/>
      <c r="B140" s="92"/>
      <c r="C140" s="46" t="s">
        <v>209</v>
      </c>
      <c r="D140" s="57" t="s">
        <v>164</v>
      </c>
      <c r="E140" s="126">
        <v>4</v>
      </c>
      <c r="F140" s="127" t="str">
        <f t="shared" ref="F140" si="38">IF(E140=4,"Sangat baik",IF(E140=3,"Baik",IF(E140=2,"Perlu ditingkatkan",IF(E140=1,"Perbaikan",IF(E140=0,"Perbaikan mayor")))))</f>
        <v>Sangat baik</v>
      </c>
      <c r="G140" s="127"/>
      <c r="H140" s="79"/>
      <c r="I140" s="79"/>
      <c r="J140" s="79"/>
      <c r="K140" s="79"/>
      <c r="M140" s="47"/>
      <c r="N140" s="49"/>
      <c r="O140" s="49"/>
      <c r="P140" s="48"/>
      <c r="Q140" s="49"/>
      <c r="R140" s="48"/>
    </row>
    <row r="141" spans="1:18" s="50" customFormat="1">
      <c r="A141" s="91" t="s">
        <v>279</v>
      </c>
      <c r="B141" s="92"/>
      <c r="C141" s="189"/>
      <c r="D141" s="58"/>
      <c r="E141" s="125"/>
      <c r="F141" s="58"/>
      <c r="G141" s="58"/>
      <c r="H141" s="92"/>
      <c r="I141" s="92"/>
      <c r="J141" s="92"/>
      <c r="K141" s="93"/>
      <c r="M141" s="47"/>
      <c r="O141" s="49"/>
      <c r="P141" s="48"/>
      <c r="Q141" s="49"/>
      <c r="R141" s="48"/>
    </row>
    <row r="142" spans="1:18" s="50" customFormat="1">
      <c r="A142" s="91"/>
      <c r="B142" s="92"/>
      <c r="C142" s="46" t="s">
        <v>210</v>
      </c>
      <c r="D142" s="57"/>
      <c r="E142" s="126">
        <v>4</v>
      </c>
      <c r="F142" s="127" t="str">
        <f t="shared" ref="F142" si="39">IF(E142=4,"Sangat baik",IF(E142=3,"Baik",IF(E142=2,"Perlu ditingkatkan",IF(E142=1,"Perbaikan",IF(E142=0,"Perbaikan mayor")))))</f>
        <v>Sangat baik</v>
      </c>
      <c r="G142" s="127"/>
      <c r="H142" s="79"/>
      <c r="I142" s="79"/>
      <c r="J142" s="79"/>
      <c r="K142" s="79"/>
      <c r="M142" s="75"/>
      <c r="N142" s="49"/>
      <c r="O142" s="49"/>
      <c r="P142" s="48"/>
      <c r="Q142" s="49"/>
      <c r="R142" s="48"/>
    </row>
    <row r="143" spans="1:18" s="50" customFormat="1">
      <c r="A143" s="91" t="s">
        <v>280</v>
      </c>
      <c r="B143" s="92"/>
      <c r="C143" s="189"/>
      <c r="D143" s="58"/>
      <c r="F143" s="58"/>
      <c r="G143" s="58"/>
      <c r="H143" s="92"/>
      <c r="I143" s="92"/>
      <c r="J143" s="92"/>
      <c r="K143" s="93"/>
      <c r="M143" s="47"/>
      <c r="O143" s="49"/>
      <c r="P143" s="48"/>
      <c r="Q143" s="49"/>
      <c r="R143" s="48"/>
    </row>
    <row r="144" spans="1:18" s="50" customFormat="1" ht="75">
      <c r="A144" s="91"/>
      <c r="B144" s="92"/>
      <c r="C144" s="46" t="s">
        <v>211</v>
      </c>
      <c r="D144" s="57" t="s">
        <v>165</v>
      </c>
      <c r="E144" s="126">
        <v>2</v>
      </c>
      <c r="F144" s="127" t="str">
        <f t="shared" ref="F144" si="40">IF(E144=4,"Sangat baik",IF(E144=3,"Baik",IF(E144=2,"Perlu ditingkatkan",IF(E144=1,"Perbaikan",IF(E144=0,"Perbaikan mayor")))))</f>
        <v>Perlu ditingkatkan</v>
      </c>
      <c r="G144" s="127"/>
      <c r="H144" s="79"/>
      <c r="I144" s="79"/>
      <c r="J144" s="79"/>
      <c r="K144" s="79"/>
      <c r="M144" s="47"/>
      <c r="N144" s="49"/>
      <c r="O144" s="49"/>
      <c r="P144" s="48"/>
      <c r="Q144" s="49"/>
      <c r="R144" s="48"/>
    </row>
    <row r="145" spans="1:18" s="50" customFormat="1" ht="75">
      <c r="A145" s="91"/>
      <c r="B145" s="92"/>
      <c r="C145" s="46" t="s">
        <v>212</v>
      </c>
      <c r="D145" s="57" t="s">
        <v>166</v>
      </c>
      <c r="E145" s="126">
        <v>2</v>
      </c>
      <c r="F145" s="127" t="str">
        <f t="shared" ref="F145" si="41">IF(E145=4,"Sangat baik",IF(E145=3,"Baik",IF(E145=2,"Perlu ditingkatkan",IF(E145=1,"Perbaikan",IF(E145=0,"Perbaikan mayor")))))</f>
        <v>Perlu ditingkatkan</v>
      </c>
      <c r="G145" s="127"/>
      <c r="H145" s="79"/>
      <c r="I145" s="79"/>
      <c r="J145" s="79"/>
      <c r="K145" s="79"/>
      <c r="M145" s="47"/>
      <c r="N145" s="49"/>
      <c r="O145" s="49"/>
      <c r="P145" s="48"/>
      <c r="Q145" s="49"/>
      <c r="R145" s="48"/>
    </row>
    <row r="146" spans="1:18" s="50" customFormat="1" ht="105">
      <c r="A146" s="91"/>
      <c r="B146" s="92"/>
      <c r="C146" s="46" t="s">
        <v>213</v>
      </c>
      <c r="D146" s="57" t="s">
        <v>167</v>
      </c>
      <c r="E146" s="126">
        <v>2</v>
      </c>
      <c r="F146" s="127" t="str">
        <f t="shared" ref="F146" si="42">IF(E146=4,"Sangat baik",IF(E146=3,"Baik",IF(E146=2,"Perlu ditingkatkan",IF(E146=1,"Perbaikan",IF(E146=0,"Perbaikan mayor")))))</f>
        <v>Perlu ditingkatkan</v>
      </c>
      <c r="G146" s="127"/>
      <c r="H146" s="79"/>
      <c r="I146" s="79"/>
      <c r="J146" s="79"/>
      <c r="K146" s="79"/>
      <c r="M146" s="53"/>
      <c r="N146" s="49"/>
      <c r="O146" s="49"/>
      <c r="P146" s="48"/>
      <c r="Q146" s="49"/>
      <c r="R146" s="48"/>
    </row>
    <row r="147" spans="1:18" s="50" customFormat="1">
      <c r="A147" s="91"/>
      <c r="B147" s="92"/>
      <c r="C147" s="60" t="s">
        <v>1</v>
      </c>
      <c r="D147" s="86"/>
      <c r="E147" s="134">
        <f>AVERAGE(E103:E146)</f>
        <v>2.9142857142857141</v>
      </c>
      <c r="F147" s="58"/>
      <c r="G147" s="99">
        <f>SUM(E103:E105)</f>
        <v>9</v>
      </c>
      <c r="H147" s="92"/>
      <c r="I147" s="92"/>
      <c r="J147" s="92"/>
      <c r="K147" s="93"/>
      <c r="M147" s="53"/>
      <c r="N147" s="49"/>
      <c r="O147" s="49"/>
      <c r="P147" s="48"/>
      <c r="Q147" s="49"/>
      <c r="R147" s="48"/>
    </row>
    <row r="148" spans="1:18" s="74" customFormat="1" ht="16.5" thickBot="1">
      <c r="A148" s="103"/>
      <c r="B148" s="105"/>
      <c r="C148" s="107"/>
      <c r="D148" s="104"/>
      <c r="E148" s="138"/>
      <c r="F148" s="104"/>
      <c r="G148" s="104"/>
      <c r="H148" s="105"/>
      <c r="I148" s="105"/>
      <c r="J148" s="105"/>
      <c r="K148" s="106"/>
      <c r="M148" s="53"/>
      <c r="N148" s="76"/>
      <c r="O148" s="76"/>
      <c r="P148" s="77"/>
      <c r="Q148" s="76"/>
      <c r="R148" s="77"/>
    </row>
    <row r="149" spans="1:18" s="50" customFormat="1" ht="17.25" thickTop="1" thickBot="1">
      <c r="A149" s="91" t="s">
        <v>168</v>
      </c>
      <c r="B149" s="210"/>
      <c r="C149" s="211"/>
      <c r="D149" s="212"/>
      <c r="E149" s="213"/>
      <c r="F149" s="212"/>
      <c r="G149" s="212"/>
      <c r="H149" s="214"/>
      <c r="I149" s="214"/>
      <c r="J149" s="214"/>
      <c r="K149" s="215"/>
      <c r="M149" s="47"/>
      <c r="N149" s="49"/>
      <c r="O149" s="49"/>
      <c r="P149" s="48"/>
      <c r="Q149" s="49"/>
      <c r="R149" s="48"/>
    </row>
    <row r="150" spans="1:18" s="50" customFormat="1" ht="16.5" thickTop="1">
      <c r="A150" s="91" t="s">
        <v>281</v>
      </c>
      <c r="B150" s="92"/>
      <c r="C150" s="189"/>
      <c r="D150" s="58"/>
      <c r="F150" s="58"/>
      <c r="G150" s="58"/>
      <c r="H150" s="92"/>
      <c r="I150" s="92"/>
      <c r="J150" s="92"/>
      <c r="K150" s="93"/>
      <c r="M150" s="53"/>
      <c r="O150" s="49"/>
      <c r="P150" s="48"/>
      <c r="Q150" s="49"/>
      <c r="R150" s="48"/>
    </row>
    <row r="151" spans="1:18" s="50" customFormat="1" ht="45">
      <c r="A151" s="91"/>
      <c r="B151" s="97"/>
      <c r="C151" s="57" t="s">
        <v>214</v>
      </c>
      <c r="D151" s="56"/>
      <c r="E151" s="126">
        <v>2</v>
      </c>
      <c r="F151" s="127" t="str">
        <f t="shared" ref="F151:F160" si="43">IF(E151=4,"Sangat baik",IF(E151=3,"Baik",IF(E151=2,"Perlu ditingkatkan",IF(E151=1,"Perbaikan",IF(E151=0,"Perbaikan mayor")))))</f>
        <v>Perlu ditingkatkan</v>
      </c>
      <c r="G151" s="127"/>
      <c r="H151" s="78"/>
      <c r="I151" s="78"/>
      <c r="J151" s="78"/>
      <c r="K151" s="78"/>
      <c r="M151" s="53"/>
      <c r="N151" s="49"/>
      <c r="O151" s="49"/>
      <c r="P151" s="48"/>
      <c r="Q151" s="49"/>
      <c r="R151" s="48"/>
    </row>
    <row r="152" spans="1:18" s="51" customFormat="1" ht="45.75" thickBot="1">
      <c r="A152" s="94"/>
      <c r="B152" s="95"/>
      <c r="C152" s="250" t="s">
        <v>215</v>
      </c>
      <c r="D152" s="245"/>
      <c r="E152" s="246">
        <v>3</v>
      </c>
      <c r="F152" s="247" t="str">
        <f t="shared" si="43"/>
        <v>Baik</v>
      </c>
      <c r="G152" s="154"/>
      <c r="H152" s="248"/>
      <c r="I152" s="248"/>
      <c r="J152" s="248"/>
      <c r="K152" s="249"/>
      <c r="M152" s="53"/>
      <c r="N152" s="54"/>
      <c r="O152" s="54"/>
      <c r="P152" s="55"/>
      <c r="Q152" s="54"/>
      <c r="R152" s="55"/>
    </row>
    <row r="153" spans="1:18" s="51" customFormat="1" ht="31.5" thickTop="1" thickBot="1">
      <c r="A153" s="163"/>
      <c r="B153" s="167"/>
      <c r="C153" s="157" t="s">
        <v>301</v>
      </c>
      <c r="D153" s="158"/>
      <c r="E153" s="159">
        <v>3</v>
      </c>
      <c r="F153" s="160" t="str">
        <f t="shared" si="43"/>
        <v>Baik</v>
      </c>
      <c r="G153" s="128"/>
      <c r="H153" s="161"/>
      <c r="I153" s="161"/>
      <c r="J153" s="161"/>
      <c r="K153" s="162"/>
      <c r="M153" s="53" t="s">
        <v>283</v>
      </c>
      <c r="N153" s="54"/>
      <c r="O153" s="54"/>
      <c r="P153" s="55"/>
      <c r="Q153" s="54"/>
      <c r="R153" s="55"/>
    </row>
    <row r="154" spans="1:18" s="50" customFormat="1" ht="16.5" thickTop="1">
      <c r="A154" s="91" t="s">
        <v>282</v>
      </c>
      <c r="B154" s="92"/>
      <c r="C154" s="189"/>
      <c r="D154" s="58"/>
      <c r="F154" s="58"/>
      <c r="G154" s="58"/>
      <c r="H154" s="92"/>
      <c r="I154" s="92"/>
      <c r="J154" s="92"/>
      <c r="K154" s="93"/>
      <c r="M154" s="53"/>
      <c r="O154" s="49"/>
      <c r="P154" s="48"/>
      <c r="Q154" s="49"/>
      <c r="R154" s="48"/>
    </row>
    <row r="155" spans="1:18" s="51" customFormat="1" ht="210">
      <c r="A155" s="94"/>
      <c r="B155" s="95"/>
      <c r="C155" s="57" t="s">
        <v>216</v>
      </c>
      <c r="D155" s="56"/>
      <c r="E155" s="126">
        <v>2</v>
      </c>
      <c r="F155" s="127" t="str">
        <f t="shared" si="43"/>
        <v>Perlu ditingkatkan</v>
      </c>
      <c r="G155" s="128"/>
      <c r="H155" s="78"/>
      <c r="I155" s="78"/>
      <c r="J155" s="78"/>
      <c r="K155" s="98"/>
      <c r="M155" s="53"/>
      <c r="N155" s="54"/>
      <c r="O155" s="54"/>
      <c r="P155" s="55"/>
      <c r="Q155" s="54"/>
      <c r="R155" s="55"/>
    </row>
    <row r="156" spans="1:18" s="50" customFormat="1">
      <c r="A156" s="91" t="s">
        <v>284</v>
      </c>
      <c r="B156" s="92"/>
      <c r="C156" s="189"/>
      <c r="D156" s="58"/>
      <c r="F156" s="58"/>
      <c r="G156" s="58"/>
      <c r="H156" s="92"/>
      <c r="I156" s="92"/>
      <c r="J156" s="92"/>
      <c r="K156" s="93"/>
      <c r="M156" s="53"/>
      <c r="O156" s="49"/>
      <c r="P156" s="48"/>
      <c r="Q156" s="49"/>
      <c r="R156" s="48"/>
    </row>
    <row r="157" spans="1:18" s="51" customFormat="1" ht="75">
      <c r="A157" s="94"/>
      <c r="B157" s="95"/>
      <c r="C157" s="57" t="s">
        <v>217</v>
      </c>
      <c r="D157" s="56"/>
      <c r="E157" s="126">
        <v>2</v>
      </c>
      <c r="F157" s="127" t="str">
        <f t="shared" ref="F157" si="44">IF(E157=4,"Sangat baik",IF(E157=3,"Baik",IF(E157=2,"Perlu ditingkatkan",IF(E157=1,"Perbaikan",IF(E157=0,"Perbaikan mayor")))))</f>
        <v>Perlu ditingkatkan</v>
      </c>
      <c r="G157" s="128"/>
      <c r="H157" s="78"/>
      <c r="I157" s="78"/>
      <c r="J157" s="78"/>
      <c r="K157" s="98"/>
      <c r="M157" s="53"/>
      <c r="N157" s="54"/>
      <c r="O157" s="54"/>
      <c r="P157" s="55"/>
      <c r="Q157" s="54"/>
      <c r="R157" s="55"/>
    </row>
    <row r="158" spans="1:18" s="50" customFormat="1">
      <c r="A158" s="91" t="s">
        <v>285</v>
      </c>
      <c r="B158" s="92"/>
      <c r="C158" s="189"/>
      <c r="D158" s="58"/>
      <c r="F158" s="58"/>
      <c r="G158" s="58"/>
      <c r="H158" s="92"/>
      <c r="I158" s="92"/>
      <c r="J158" s="92"/>
      <c r="K158" s="93"/>
      <c r="M158" s="53"/>
      <c r="O158" s="49"/>
      <c r="P158" s="48"/>
      <c r="Q158" s="49"/>
      <c r="R158" s="48"/>
    </row>
    <row r="159" spans="1:18" s="51" customFormat="1" ht="90">
      <c r="A159" s="94"/>
      <c r="B159" s="95"/>
      <c r="C159" s="57" t="s">
        <v>218</v>
      </c>
      <c r="D159" s="56"/>
      <c r="E159" s="126">
        <v>4</v>
      </c>
      <c r="F159" s="127" t="str">
        <f t="shared" si="43"/>
        <v>Sangat baik</v>
      </c>
      <c r="G159" s="128"/>
      <c r="H159" s="78"/>
      <c r="I159" s="78"/>
      <c r="J159" s="78"/>
      <c r="K159" s="98"/>
      <c r="M159" s="53"/>
      <c r="N159" s="54"/>
      <c r="O159" s="54"/>
      <c r="P159" s="55"/>
      <c r="Q159" s="54"/>
      <c r="R159" s="55"/>
    </row>
    <row r="160" spans="1:18" s="51" customFormat="1" ht="170.25">
      <c r="A160" s="94"/>
      <c r="B160" s="95"/>
      <c r="C160" s="57" t="s">
        <v>219</v>
      </c>
      <c r="D160" s="57" t="s">
        <v>220</v>
      </c>
      <c r="E160" s="126">
        <v>4</v>
      </c>
      <c r="F160" s="127" t="str">
        <f t="shared" si="43"/>
        <v>Sangat baik</v>
      </c>
      <c r="G160" s="128"/>
      <c r="H160" s="78"/>
      <c r="I160" s="78"/>
      <c r="J160" s="78"/>
      <c r="K160" s="98"/>
      <c r="M160" s="47"/>
      <c r="N160" s="54"/>
      <c r="O160" s="54"/>
      <c r="P160" s="55"/>
      <c r="Q160" s="54"/>
      <c r="R160" s="55"/>
    </row>
    <row r="161" spans="1:18" s="50" customFormat="1">
      <c r="A161" s="91" t="s">
        <v>286</v>
      </c>
      <c r="B161" s="92"/>
      <c r="C161" s="189"/>
      <c r="D161" s="58"/>
      <c r="F161" s="58"/>
      <c r="G161" s="58"/>
      <c r="H161" s="92"/>
      <c r="I161" s="92"/>
      <c r="J161" s="92"/>
      <c r="K161" s="93"/>
      <c r="M161" s="53"/>
      <c r="O161" s="49"/>
      <c r="P161" s="48"/>
      <c r="Q161" s="49"/>
      <c r="R161" s="48"/>
    </row>
    <row r="162" spans="1:18" s="51" customFormat="1" ht="30">
      <c r="A162" s="94"/>
      <c r="B162" s="95"/>
      <c r="C162" s="57" t="s">
        <v>221</v>
      </c>
      <c r="D162" s="56"/>
      <c r="E162" s="126">
        <v>2</v>
      </c>
      <c r="F162" s="127" t="str">
        <f t="shared" ref="F162:F163" si="45">IF(E162=4,"Sangat baik",IF(E162=3,"Baik",IF(E162=2,"Perlu ditingkatkan",IF(E162=1,"Perbaikan",IF(E162=0,"Perbaikan mayor")))))</f>
        <v>Perlu ditingkatkan</v>
      </c>
      <c r="G162" s="128"/>
      <c r="H162" s="78"/>
      <c r="I162" s="78"/>
      <c r="J162" s="78"/>
      <c r="K162" s="98"/>
      <c r="M162" s="53"/>
      <c r="N162" s="54"/>
      <c r="O162" s="54"/>
      <c r="P162" s="55"/>
      <c r="Q162" s="54"/>
      <c r="R162" s="55"/>
    </row>
    <row r="163" spans="1:18" s="51" customFormat="1" ht="30">
      <c r="A163" s="94"/>
      <c r="B163" s="95"/>
      <c r="C163" s="57" t="s">
        <v>223</v>
      </c>
      <c r="D163" s="57" t="s">
        <v>224</v>
      </c>
      <c r="E163" s="126">
        <v>4</v>
      </c>
      <c r="F163" s="127" t="str">
        <f t="shared" si="45"/>
        <v>Sangat baik</v>
      </c>
      <c r="G163" s="128"/>
      <c r="H163" s="78"/>
      <c r="I163" s="78"/>
      <c r="J163" s="78"/>
      <c r="K163" s="98"/>
      <c r="M163" s="47"/>
      <c r="N163" s="54"/>
      <c r="O163" s="54"/>
      <c r="P163" s="55"/>
      <c r="Q163" s="54"/>
      <c r="R163" s="55"/>
    </row>
    <row r="164" spans="1:18" s="51" customFormat="1" ht="30">
      <c r="A164" s="94"/>
      <c r="B164" s="95"/>
      <c r="C164" s="57" t="s">
        <v>226</v>
      </c>
      <c r="D164" s="57" t="s">
        <v>222</v>
      </c>
      <c r="E164" s="126">
        <v>4</v>
      </c>
      <c r="F164" s="127" t="str">
        <f t="shared" ref="F164" si="46">IF(E164=4,"Sangat baik",IF(E164=3,"Baik",IF(E164=2,"Perlu ditingkatkan",IF(E164=1,"Perbaikan",IF(E164=0,"Perbaikan mayor")))))</f>
        <v>Sangat baik</v>
      </c>
      <c r="G164" s="128"/>
      <c r="H164" s="78"/>
      <c r="I164" s="78"/>
      <c r="J164" s="78"/>
      <c r="K164" s="98"/>
      <c r="M164" s="53"/>
      <c r="N164" s="54"/>
      <c r="O164" s="54"/>
      <c r="P164" s="55"/>
      <c r="Q164" s="54"/>
      <c r="R164" s="55"/>
    </row>
    <row r="165" spans="1:18" s="51" customFormat="1" ht="30">
      <c r="A165" s="94"/>
      <c r="B165" s="95"/>
      <c r="C165" s="57" t="s">
        <v>227</v>
      </c>
      <c r="D165" s="57" t="s">
        <v>225</v>
      </c>
      <c r="E165" s="126">
        <v>3</v>
      </c>
      <c r="F165" s="127" t="str">
        <f t="shared" ref="F165" si="47">IF(E165=4,"Sangat baik",IF(E165=3,"Baik",IF(E165=2,"Perlu ditingkatkan",IF(E165=1,"Perbaikan",IF(E165=0,"Perbaikan mayor")))))</f>
        <v>Baik</v>
      </c>
      <c r="G165" s="128"/>
      <c r="H165" s="78"/>
      <c r="I165" s="78"/>
      <c r="J165" s="78"/>
      <c r="K165" s="98"/>
      <c r="M165" s="47"/>
      <c r="N165" s="54"/>
      <c r="O165" s="54"/>
      <c r="P165" s="55"/>
      <c r="Q165" s="54"/>
      <c r="R165" s="55"/>
    </row>
    <row r="166" spans="1:18" s="51" customFormat="1" ht="30">
      <c r="A166" s="94"/>
      <c r="B166" s="95"/>
      <c r="C166" s="57" t="s">
        <v>228</v>
      </c>
      <c r="D166" s="57" t="s">
        <v>225</v>
      </c>
      <c r="E166" s="126">
        <v>2</v>
      </c>
      <c r="F166" s="127" t="str">
        <f t="shared" ref="F166" si="48">IF(E166=4,"Sangat baik",IF(E166=3,"Baik",IF(E166=2,"Perlu ditingkatkan",IF(E166=1,"Perbaikan",IF(E166=0,"Perbaikan mayor")))))</f>
        <v>Perlu ditingkatkan</v>
      </c>
      <c r="G166" s="128"/>
      <c r="H166" s="78"/>
      <c r="I166" s="78"/>
      <c r="J166" s="78"/>
      <c r="K166" s="98"/>
      <c r="M166" s="47"/>
      <c r="N166" s="54"/>
      <c r="O166" s="54"/>
      <c r="P166" s="55"/>
      <c r="Q166" s="54"/>
      <c r="R166" s="55"/>
    </row>
    <row r="167" spans="1:18" s="51" customFormat="1" ht="30">
      <c r="A167" s="94"/>
      <c r="B167" s="95"/>
      <c r="C167" s="57" t="s">
        <v>229</v>
      </c>
      <c r="D167" s="57" t="s">
        <v>230</v>
      </c>
      <c r="E167" s="126">
        <v>2</v>
      </c>
      <c r="F167" s="127" t="str">
        <f t="shared" ref="F167" si="49">IF(E167=4,"Sangat baik",IF(E167=3,"Baik",IF(E167=2,"Perlu ditingkatkan",IF(E167=1,"Perbaikan",IF(E167=0,"Perbaikan mayor")))))</f>
        <v>Perlu ditingkatkan</v>
      </c>
      <c r="G167" s="128"/>
      <c r="H167" s="78"/>
      <c r="I167" s="78"/>
      <c r="J167" s="78"/>
      <c r="K167" s="98"/>
      <c r="M167" s="47"/>
      <c r="N167" s="54"/>
      <c r="O167" s="54"/>
      <c r="P167" s="55"/>
      <c r="Q167" s="54"/>
      <c r="R167" s="55"/>
    </row>
    <row r="168" spans="1:18" s="50" customFormat="1">
      <c r="A168" s="91" t="s">
        <v>287</v>
      </c>
      <c r="B168" s="92"/>
      <c r="C168" s="189"/>
      <c r="D168" s="58"/>
      <c r="F168" s="58"/>
      <c r="G168" s="58"/>
      <c r="H168" s="92"/>
      <c r="I168" s="92"/>
      <c r="J168" s="92"/>
      <c r="K168" s="93"/>
      <c r="M168" s="47"/>
      <c r="O168" s="49"/>
      <c r="P168" s="48"/>
      <c r="Q168" s="49"/>
      <c r="R168" s="48"/>
    </row>
    <row r="169" spans="1:18" s="51" customFormat="1" ht="75">
      <c r="A169" s="94"/>
      <c r="B169" s="95"/>
      <c r="C169" s="57" t="s">
        <v>231</v>
      </c>
      <c r="D169" s="57"/>
      <c r="E169" s="126">
        <v>3</v>
      </c>
      <c r="F169" s="127" t="str">
        <f t="shared" ref="F169" si="50">IF(E169=4,"Sangat baik",IF(E169=3,"Baik",IF(E169=2,"Perlu ditingkatkan",IF(E169=1,"Perbaikan",IF(E169=0,"Perbaikan mayor")))))</f>
        <v>Baik</v>
      </c>
      <c r="G169" s="128"/>
      <c r="H169" s="78"/>
      <c r="I169" s="78"/>
      <c r="J169" s="78"/>
      <c r="K169" s="98"/>
      <c r="M169" s="47"/>
      <c r="N169" s="54"/>
      <c r="O169" s="54"/>
      <c r="P169" s="55"/>
      <c r="Q169" s="54"/>
      <c r="R169" s="55"/>
    </row>
    <row r="170" spans="1:18" s="50" customFormat="1">
      <c r="A170" s="91" t="s">
        <v>288</v>
      </c>
      <c r="B170" s="92"/>
      <c r="C170" s="189"/>
      <c r="D170" s="58"/>
      <c r="F170" s="58"/>
      <c r="G170" s="58"/>
      <c r="H170" s="92"/>
      <c r="I170" s="92"/>
      <c r="J170" s="92"/>
      <c r="K170" s="93"/>
      <c r="M170" s="47"/>
      <c r="O170" s="49"/>
      <c r="P170" s="48"/>
      <c r="Q170" s="49"/>
      <c r="R170" s="48"/>
    </row>
    <row r="171" spans="1:18" s="51" customFormat="1" ht="90">
      <c r="A171" s="94"/>
      <c r="B171" s="95"/>
      <c r="C171" s="57" t="s">
        <v>232</v>
      </c>
      <c r="D171" s="57"/>
      <c r="E171" s="126">
        <v>4</v>
      </c>
      <c r="F171" s="127" t="str">
        <f t="shared" ref="F171" si="51">IF(E171=4,"Sangat baik",IF(E171=3,"Baik",IF(E171=2,"Perlu ditingkatkan",IF(E171=1,"Perbaikan",IF(E171=0,"Perbaikan mayor")))))</f>
        <v>Sangat baik</v>
      </c>
      <c r="G171" s="128"/>
      <c r="H171" s="78"/>
      <c r="I171" s="78"/>
      <c r="J171" s="78"/>
      <c r="K171" s="98"/>
      <c r="M171" s="47"/>
      <c r="N171" s="54"/>
      <c r="O171" s="54"/>
      <c r="P171" s="55"/>
      <c r="Q171" s="54"/>
      <c r="R171" s="55"/>
    </row>
    <row r="172" spans="1:18" s="50" customFormat="1">
      <c r="A172" s="91" t="s">
        <v>289</v>
      </c>
      <c r="B172" s="92"/>
      <c r="C172" s="189"/>
      <c r="D172" s="58"/>
      <c r="F172" s="58"/>
      <c r="G172" s="58"/>
      <c r="H172" s="92"/>
      <c r="I172" s="92"/>
      <c r="J172" s="92"/>
      <c r="K172" s="93"/>
      <c r="M172" s="47"/>
      <c r="O172" s="49"/>
      <c r="P172" s="48"/>
      <c r="Q172" s="49"/>
      <c r="R172" s="48"/>
    </row>
    <row r="173" spans="1:18" s="51" customFormat="1" ht="30">
      <c r="A173" s="94"/>
      <c r="B173" s="95"/>
      <c r="C173" s="57" t="s">
        <v>233</v>
      </c>
      <c r="D173" s="57"/>
      <c r="E173" s="126">
        <v>3</v>
      </c>
      <c r="F173" s="127" t="str">
        <f t="shared" ref="F173" si="52">IF(E173=4,"Sangat baik",IF(E173=3,"Baik",IF(E173=2,"Perlu ditingkatkan",IF(E173=1,"Perbaikan",IF(E173=0,"Perbaikan mayor")))))</f>
        <v>Baik</v>
      </c>
      <c r="G173" s="128"/>
      <c r="H173" s="78"/>
      <c r="I173" s="78"/>
      <c r="J173" s="78"/>
      <c r="K173" s="98"/>
      <c r="M173" s="47"/>
      <c r="N173" s="54"/>
      <c r="O173" s="54"/>
      <c r="P173" s="55"/>
      <c r="Q173" s="54"/>
      <c r="R173" s="55"/>
    </row>
    <row r="174" spans="1:18" s="50" customFormat="1">
      <c r="A174" s="91" t="s">
        <v>290</v>
      </c>
      <c r="B174" s="92"/>
      <c r="C174" s="189"/>
      <c r="D174" s="58"/>
      <c r="F174" s="58"/>
      <c r="G174" s="58"/>
      <c r="H174" s="92"/>
      <c r="I174" s="92"/>
      <c r="J174" s="92"/>
      <c r="K174" s="93"/>
      <c r="M174" s="75"/>
      <c r="O174" s="49"/>
      <c r="P174" s="48"/>
      <c r="Q174" s="49"/>
      <c r="R174" s="48"/>
    </row>
    <row r="175" spans="1:18" s="51" customFormat="1" ht="60">
      <c r="A175" s="94"/>
      <c r="B175" s="95"/>
      <c r="C175" s="57" t="s">
        <v>234</v>
      </c>
      <c r="D175" s="57"/>
      <c r="E175" s="126">
        <v>4</v>
      </c>
      <c r="F175" s="127" t="str">
        <f t="shared" ref="F175" si="53">IF(E175=4,"Sangat baik",IF(E175=3,"Baik",IF(E175=2,"Perlu ditingkatkan",IF(E175=1,"Perbaikan",IF(E175=0,"Perbaikan mayor")))))</f>
        <v>Sangat baik</v>
      </c>
      <c r="G175" s="128"/>
      <c r="H175" s="78"/>
      <c r="I175" s="78"/>
      <c r="J175" s="78"/>
      <c r="K175" s="98"/>
      <c r="M175" s="75"/>
      <c r="N175" s="54"/>
      <c r="O175" s="54"/>
      <c r="P175" s="55"/>
      <c r="Q175" s="54"/>
      <c r="R175" s="55"/>
    </row>
    <row r="176" spans="1:18" s="50" customFormat="1">
      <c r="A176" s="91" t="s">
        <v>291</v>
      </c>
      <c r="B176" s="92"/>
      <c r="C176" s="189"/>
      <c r="D176" s="58"/>
      <c r="F176" s="58"/>
      <c r="G176" s="58"/>
      <c r="H176" s="92"/>
      <c r="I176" s="92"/>
      <c r="J176" s="92"/>
      <c r="K176" s="93"/>
      <c r="M176" s="252"/>
      <c r="O176" s="49"/>
      <c r="P176" s="48"/>
      <c r="Q176" s="49"/>
      <c r="R176" s="48"/>
    </row>
    <row r="177" spans="1:18" s="51" customFormat="1" ht="45">
      <c r="A177" s="94"/>
      <c r="B177" s="95"/>
      <c r="C177" s="57" t="s">
        <v>235</v>
      </c>
      <c r="D177" s="57" t="s">
        <v>236</v>
      </c>
      <c r="E177" s="126">
        <v>4</v>
      </c>
      <c r="F177" s="127" t="str">
        <f t="shared" ref="F177" si="54">IF(E177=4,"Sangat baik",IF(E177=3,"Baik",IF(E177=2,"Perlu ditingkatkan",IF(E177=1,"Perbaikan",IF(E177=0,"Perbaikan mayor")))))</f>
        <v>Sangat baik</v>
      </c>
      <c r="G177" s="128"/>
      <c r="H177" s="78"/>
      <c r="I177" s="78"/>
      <c r="J177" s="78"/>
      <c r="K177" s="98"/>
      <c r="M177" s="75"/>
      <c r="N177" s="54"/>
      <c r="O177" s="54"/>
      <c r="P177" s="55"/>
      <c r="Q177" s="54"/>
      <c r="R177" s="55"/>
    </row>
    <row r="178" spans="1:18" s="51" customFormat="1">
      <c r="A178" s="91"/>
      <c r="B178" s="92"/>
      <c r="C178" s="60" t="s">
        <v>1</v>
      </c>
      <c r="D178" s="86"/>
      <c r="E178" s="129">
        <f>AVERAGE(E151:E177)</f>
        <v>3.0555555555555554</v>
      </c>
      <c r="F178" s="58"/>
      <c r="G178" s="99">
        <f>SUM(E151:E160)</f>
        <v>20</v>
      </c>
      <c r="H178" s="92"/>
      <c r="I178" s="92"/>
      <c r="J178" s="92"/>
      <c r="K178" s="93"/>
      <c r="M178" s="114"/>
      <c r="N178" s="54"/>
      <c r="O178" s="54"/>
      <c r="P178" s="55"/>
      <c r="Q178" s="54"/>
      <c r="R178" s="55"/>
    </row>
    <row r="179" spans="1:18" s="50" customFormat="1">
      <c r="A179" s="91"/>
      <c r="B179" s="92"/>
      <c r="C179" s="7"/>
      <c r="D179" s="58"/>
      <c r="E179" s="125"/>
      <c r="F179" s="58"/>
      <c r="G179" s="58"/>
      <c r="H179" s="92"/>
      <c r="I179" s="92"/>
      <c r="J179" s="92"/>
      <c r="K179" s="93"/>
      <c r="M179" s="114"/>
      <c r="N179" s="49"/>
      <c r="O179" s="49"/>
      <c r="P179" s="48"/>
      <c r="Q179" s="49"/>
      <c r="R179" s="48"/>
    </row>
    <row r="180" spans="1:18" s="50" customFormat="1">
      <c r="A180" s="91" t="s">
        <v>237</v>
      </c>
      <c r="B180" s="92"/>
      <c r="C180" s="7"/>
      <c r="D180" s="58"/>
      <c r="E180" s="125"/>
      <c r="F180" s="58"/>
      <c r="G180" s="58"/>
      <c r="H180" s="92"/>
      <c r="I180" s="92"/>
      <c r="J180" s="92"/>
      <c r="K180" s="93"/>
      <c r="M180" s="75"/>
      <c r="N180" s="49"/>
      <c r="O180" s="49"/>
      <c r="P180" s="48"/>
      <c r="Q180" s="49"/>
      <c r="R180" s="48"/>
    </row>
    <row r="181" spans="1:18" s="50" customFormat="1">
      <c r="A181" s="91" t="s">
        <v>292</v>
      </c>
      <c r="B181" s="92"/>
      <c r="C181" s="189"/>
      <c r="D181" s="58"/>
      <c r="F181" s="58"/>
      <c r="G181" s="58"/>
      <c r="H181" s="92"/>
      <c r="I181" s="92"/>
      <c r="J181" s="92"/>
      <c r="K181" s="93"/>
      <c r="M181" s="252"/>
      <c r="O181" s="49"/>
      <c r="P181" s="48"/>
      <c r="Q181" s="49"/>
      <c r="R181" s="48"/>
    </row>
    <row r="182" spans="1:18" s="51" customFormat="1" ht="45">
      <c r="A182" s="94"/>
      <c r="B182" s="95"/>
      <c r="C182" s="57" t="s">
        <v>238</v>
      </c>
      <c r="D182" s="57"/>
      <c r="E182" s="126">
        <v>2</v>
      </c>
      <c r="F182" s="127" t="str">
        <f t="shared" ref="F182" si="55">IF(E182=4,"Sangat baik",IF(E182=3,"Baik",IF(E182=2,"Perlu ditingkatkan",IF(E182=1,"Perbaikan",IF(E182=0,"Perbaikan mayor")))))</f>
        <v>Perlu ditingkatkan</v>
      </c>
      <c r="G182" s="128"/>
      <c r="H182" s="78"/>
      <c r="I182" s="78"/>
      <c r="J182" s="78"/>
      <c r="K182" s="98"/>
      <c r="M182" s="236"/>
      <c r="N182" s="54"/>
      <c r="O182" s="54"/>
      <c r="P182" s="55"/>
      <c r="Q182" s="54"/>
      <c r="R182" s="55"/>
    </row>
    <row r="183" spans="1:18" s="50" customFormat="1" ht="45.75" thickBot="1">
      <c r="A183" s="91"/>
      <c r="B183" s="97"/>
      <c r="C183" s="150" t="s">
        <v>239</v>
      </c>
      <c r="D183" s="151"/>
      <c r="E183" s="152">
        <v>0</v>
      </c>
      <c r="F183" s="153" t="str">
        <f t="shared" ref="F183:F189" si="56">IF(E183=4,"Sangat baik",IF(E183=3,"Baik",IF(E183=2,"Perlu ditingkatkan",IF(E183=1,"Perbaikan",IF(E183=0,"Perbaikan mayor")))))</f>
        <v>Perbaikan mayor</v>
      </c>
      <c r="G183" s="154"/>
      <c r="H183" s="155"/>
      <c r="I183" s="155"/>
      <c r="J183" s="155"/>
      <c r="K183" s="156"/>
      <c r="M183" s="75"/>
      <c r="N183" s="49"/>
      <c r="O183" s="49"/>
      <c r="P183" s="48"/>
      <c r="Q183" s="49"/>
      <c r="R183" s="48"/>
    </row>
    <row r="184" spans="1:18" s="50" customFormat="1" ht="16.5" thickTop="1">
      <c r="A184" s="91" t="s">
        <v>293</v>
      </c>
      <c r="B184" s="92"/>
      <c r="C184" s="189"/>
      <c r="D184" s="58"/>
      <c r="F184" s="58"/>
      <c r="G184" s="58"/>
      <c r="H184" s="92"/>
      <c r="I184" s="92"/>
      <c r="J184" s="92"/>
      <c r="K184" s="93"/>
      <c r="M184" s="241"/>
      <c r="O184" s="49"/>
      <c r="P184" s="48"/>
      <c r="Q184" s="49"/>
      <c r="R184" s="48"/>
    </row>
    <row r="185" spans="1:18" s="50" customFormat="1" ht="165">
      <c r="A185" s="91"/>
      <c r="B185" s="92"/>
      <c r="C185" s="57" t="s">
        <v>240</v>
      </c>
      <c r="D185" s="57" t="s">
        <v>241</v>
      </c>
      <c r="E185" s="126">
        <v>1</v>
      </c>
      <c r="F185" s="127" t="str">
        <f t="shared" si="56"/>
        <v>Perbaikan</v>
      </c>
      <c r="G185" s="207"/>
      <c r="H185" s="78"/>
      <c r="I185" s="78"/>
      <c r="J185" s="78"/>
      <c r="K185" s="78"/>
      <c r="M185" s="173"/>
      <c r="N185" s="49"/>
      <c r="O185" s="49"/>
      <c r="P185" s="48"/>
      <c r="Q185" s="49"/>
      <c r="R185" s="48"/>
    </row>
    <row r="186" spans="1:18" s="92" customFormat="1" ht="195">
      <c r="A186" s="102"/>
      <c r="B186" s="95"/>
      <c r="C186" s="57" t="s">
        <v>242</v>
      </c>
      <c r="D186" s="57" t="s">
        <v>243</v>
      </c>
      <c r="E186" s="126">
        <v>0</v>
      </c>
      <c r="F186" s="127" t="str">
        <f t="shared" si="56"/>
        <v>Perbaikan mayor</v>
      </c>
      <c r="G186" s="127"/>
      <c r="H186" s="78"/>
      <c r="I186" s="78"/>
      <c r="J186" s="78"/>
      <c r="K186" s="78"/>
      <c r="M186" s="114"/>
      <c r="N186" s="253"/>
      <c r="O186" s="253"/>
      <c r="P186" s="88"/>
      <c r="Q186" s="253"/>
      <c r="R186" s="88"/>
    </row>
    <row r="187" spans="1:18" s="50" customFormat="1" ht="45">
      <c r="A187" s="94"/>
      <c r="B187" s="95"/>
      <c r="C187" s="157" t="s">
        <v>244</v>
      </c>
      <c r="D187" s="158"/>
      <c r="E187" s="159">
        <v>1</v>
      </c>
      <c r="F187" s="160" t="str">
        <f t="shared" si="56"/>
        <v>Perbaikan</v>
      </c>
      <c r="G187" s="128"/>
      <c r="H187" s="161"/>
      <c r="I187" s="161"/>
      <c r="J187" s="161"/>
      <c r="K187" s="162"/>
      <c r="M187" s="75"/>
      <c r="N187" s="49"/>
      <c r="O187" s="49"/>
      <c r="P187" s="48"/>
      <c r="Q187" s="49"/>
      <c r="R187" s="48"/>
    </row>
    <row r="188" spans="1:18" s="50" customFormat="1">
      <c r="A188" s="91" t="s">
        <v>294</v>
      </c>
      <c r="B188" s="92"/>
      <c r="C188" s="189"/>
      <c r="D188" s="58"/>
      <c r="F188" s="58"/>
      <c r="G188" s="58"/>
      <c r="H188" s="92"/>
      <c r="I188" s="92"/>
      <c r="J188" s="92"/>
      <c r="K188" s="93"/>
      <c r="M188" s="114"/>
      <c r="O188" s="49"/>
      <c r="P188" s="48"/>
      <c r="Q188" s="49"/>
      <c r="R188" s="48"/>
    </row>
    <row r="189" spans="1:18" s="50" customFormat="1" ht="75">
      <c r="A189" s="94"/>
      <c r="B189" s="95"/>
      <c r="C189" s="57" t="s">
        <v>245</v>
      </c>
      <c r="D189" s="57" t="s">
        <v>246</v>
      </c>
      <c r="E189" s="126">
        <v>3</v>
      </c>
      <c r="F189" s="127" t="str">
        <f t="shared" si="56"/>
        <v>Baik</v>
      </c>
      <c r="G189" s="128"/>
      <c r="H189" s="78"/>
      <c r="I189" s="78"/>
      <c r="J189" s="78"/>
      <c r="K189" s="98"/>
      <c r="M189" s="75"/>
      <c r="N189" s="49"/>
      <c r="O189" s="49"/>
      <c r="P189" s="48"/>
      <c r="Q189" s="49"/>
      <c r="R189" s="48"/>
    </row>
    <row r="190" spans="1:18" s="50" customFormat="1">
      <c r="A190" s="91" t="s">
        <v>295</v>
      </c>
      <c r="B190" s="92"/>
      <c r="C190" s="189"/>
      <c r="D190" s="58"/>
      <c r="F190" s="58"/>
      <c r="G190" s="58"/>
      <c r="H190" s="92"/>
      <c r="I190" s="92"/>
      <c r="J190" s="92"/>
      <c r="K190" s="93"/>
      <c r="M190" s="114"/>
      <c r="O190" s="49"/>
      <c r="P190" s="48"/>
      <c r="Q190" s="49"/>
      <c r="R190" s="48"/>
    </row>
    <row r="191" spans="1:18" s="50" customFormat="1" ht="180">
      <c r="A191" s="94"/>
      <c r="B191" s="95"/>
      <c r="C191" s="57" t="s">
        <v>247</v>
      </c>
      <c r="D191" s="57" t="s">
        <v>248</v>
      </c>
      <c r="E191" s="126">
        <v>1</v>
      </c>
      <c r="F191" s="127" t="str">
        <f t="shared" ref="F191" si="57">IF(E191=4,"Sangat baik",IF(E191=3,"Baik",IF(E191=2,"Perlu ditingkatkan",IF(E191=1,"Perbaikan",IF(E191=0,"Perbaikan mayor")))))</f>
        <v>Perbaikan</v>
      </c>
      <c r="G191" s="128"/>
      <c r="H191" s="78"/>
      <c r="I191" s="78"/>
      <c r="J191" s="78"/>
      <c r="K191" s="98"/>
      <c r="M191" s="75"/>
      <c r="N191" s="49"/>
      <c r="O191" s="49"/>
      <c r="P191" s="48"/>
      <c r="Q191" s="49"/>
      <c r="R191" s="48"/>
    </row>
    <row r="192" spans="1:18" s="50" customFormat="1">
      <c r="A192" s="91" t="s">
        <v>296</v>
      </c>
      <c r="B192" s="92"/>
      <c r="C192" s="189"/>
      <c r="D192" s="58"/>
      <c r="F192" s="58"/>
      <c r="G192" s="58"/>
      <c r="H192" s="92"/>
      <c r="I192" s="92"/>
      <c r="J192" s="92"/>
      <c r="K192" s="93"/>
      <c r="M192" s="114"/>
      <c r="O192" s="49"/>
      <c r="P192" s="48"/>
      <c r="Q192" s="49"/>
      <c r="R192" s="48"/>
    </row>
    <row r="193" spans="1:18" s="50" customFormat="1" ht="180">
      <c r="A193" s="94"/>
      <c r="B193" s="95"/>
      <c r="C193" s="57" t="s">
        <v>249</v>
      </c>
      <c r="D193" s="57" t="s">
        <v>248</v>
      </c>
      <c r="E193" s="126">
        <v>2</v>
      </c>
      <c r="F193" s="127" t="str">
        <f t="shared" ref="F193" si="58">IF(E193=4,"Sangat baik",IF(E193=3,"Baik",IF(E193=2,"Perlu ditingkatkan",IF(E193=1,"Perbaikan",IF(E193=0,"Perbaikan mayor")))))</f>
        <v>Perlu ditingkatkan</v>
      </c>
      <c r="G193" s="128"/>
      <c r="H193" s="78"/>
      <c r="I193" s="78"/>
      <c r="J193" s="78"/>
      <c r="K193" s="98"/>
      <c r="M193" s="75"/>
      <c r="N193" s="49"/>
      <c r="O193" s="49"/>
      <c r="P193" s="48"/>
      <c r="Q193" s="49"/>
      <c r="R193" s="48"/>
    </row>
    <row r="194" spans="1:18" s="50" customFormat="1">
      <c r="A194" s="91" t="s">
        <v>297</v>
      </c>
      <c r="B194" s="92"/>
      <c r="C194" s="189"/>
      <c r="D194" s="58"/>
      <c r="F194" s="58"/>
      <c r="G194" s="58"/>
      <c r="H194" s="92"/>
      <c r="I194" s="92"/>
      <c r="J194" s="92"/>
      <c r="K194" s="93"/>
      <c r="M194" s="114"/>
      <c r="O194" s="49"/>
      <c r="P194" s="48"/>
      <c r="Q194" s="49"/>
      <c r="R194" s="48"/>
    </row>
    <row r="195" spans="1:18" s="50" customFormat="1" ht="180">
      <c r="A195" s="94"/>
      <c r="B195" s="95"/>
      <c r="C195" s="57" t="s">
        <v>250</v>
      </c>
      <c r="D195" s="57" t="s">
        <v>248</v>
      </c>
      <c r="E195" s="126">
        <v>3</v>
      </c>
      <c r="F195" s="127" t="str">
        <f t="shared" ref="F195" si="59">IF(E195=4,"Sangat baik",IF(E195=3,"Baik",IF(E195=2,"Perlu ditingkatkan",IF(E195=1,"Perbaikan",IF(E195=0,"Perbaikan mayor")))))</f>
        <v>Baik</v>
      </c>
      <c r="G195" s="128"/>
      <c r="H195" s="78"/>
      <c r="I195" s="78"/>
      <c r="J195" s="78"/>
      <c r="K195" s="98"/>
      <c r="M195" s="114"/>
      <c r="N195" s="49"/>
      <c r="O195" s="49"/>
      <c r="P195" s="48"/>
      <c r="Q195" s="49"/>
      <c r="R195" s="48"/>
    </row>
    <row r="196" spans="1:18" s="50" customFormat="1" ht="90">
      <c r="A196" s="94"/>
      <c r="B196" s="95"/>
      <c r="C196" s="57" t="s">
        <v>251</v>
      </c>
      <c r="D196" s="57"/>
      <c r="E196" s="126">
        <v>0</v>
      </c>
      <c r="F196" s="127" t="str">
        <f t="shared" ref="F196" si="60">IF(E196=4,"Sangat baik",IF(E196=3,"Baik",IF(E196=2,"Perlu ditingkatkan",IF(E196=1,"Perbaikan",IF(E196=0,"Perbaikan mayor")))))</f>
        <v>Perbaikan mayor</v>
      </c>
      <c r="G196" s="128"/>
      <c r="H196" s="78"/>
      <c r="I196" s="78"/>
      <c r="J196" s="78"/>
      <c r="K196" s="98"/>
      <c r="M196" s="114"/>
      <c r="N196" s="49"/>
      <c r="O196" s="49"/>
      <c r="P196" s="48"/>
      <c r="Q196" s="49"/>
      <c r="R196" s="48"/>
    </row>
    <row r="197" spans="1:18" s="74" customFormat="1">
      <c r="A197" s="136"/>
      <c r="B197" s="139"/>
      <c r="C197" s="242" t="s">
        <v>1</v>
      </c>
      <c r="D197" s="243"/>
      <c r="E197" s="134">
        <f>+AVERAGE(E182:E196)</f>
        <v>1.3</v>
      </c>
      <c r="F197" s="135"/>
      <c r="G197" s="244" t="e">
        <f>+#REF!</f>
        <v>#REF!</v>
      </c>
      <c r="H197" s="137"/>
      <c r="I197" s="137"/>
      <c r="J197" s="137"/>
      <c r="K197" s="142"/>
      <c r="M197" s="114"/>
      <c r="N197" s="76"/>
      <c r="O197" s="76"/>
      <c r="P197" s="77"/>
      <c r="Q197" s="76"/>
      <c r="R197" s="77"/>
    </row>
    <row r="198" spans="1:18" s="74" customFormat="1">
      <c r="A198" s="139"/>
      <c r="B198" s="139"/>
      <c r="C198" s="140"/>
      <c r="D198" s="141"/>
      <c r="E198" s="125"/>
      <c r="F198" s="135"/>
      <c r="G198" s="135"/>
      <c r="H198" s="137"/>
      <c r="I198" s="137"/>
      <c r="J198" s="137"/>
      <c r="K198" s="137"/>
      <c r="M198" s="114"/>
      <c r="N198" s="76"/>
      <c r="O198" s="76"/>
      <c r="P198" s="77"/>
      <c r="Q198" s="76"/>
      <c r="R198" s="77"/>
    </row>
    <row r="199" spans="1:18" s="74" customFormat="1" ht="23.25">
      <c r="A199" s="139"/>
      <c r="B199" s="139"/>
      <c r="C199" s="239" t="s">
        <v>64</v>
      </c>
      <c r="D199" s="141"/>
      <c r="E199" s="240">
        <f>E197+E178+E147+E99+E74+E45+E30</f>
        <v>17.797911445279865</v>
      </c>
      <c r="F199" s="135"/>
      <c r="G199" s="135"/>
      <c r="H199" s="137"/>
      <c r="I199" s="137"/>
      <c r="J199" s="137"/>
      <c r="K199" s="137"/>
      <c r="M199" s="114"/>
      <c r="N199" s="76"/>
      <c r="O199" s="76"/>
      <c r="P199" s="77"/>
      <c r="Q199" s="76"/>
      <c r="R199" s="77"/>
    </row>
    <row r="200" spans="1:18" s="74" customFormat="1">
      <c r="A200" s="143"/>
      <c r="B200" s="109"/>
      <c r="C200" s="110"/>
      <c r="D200" s="111"/>
      <c r="E200" s="112"/>
      <c r="F200" s="113"/>
      <c r="G200" s="113"/>
      <c r="H200" s="109"/>
      <c r="I200" s="109"/>
      <c r="J200" s="109"/>
      <c r="K200" s="109"/>
      <c r="M200" s="114"/>
      <c r="N200" s="76"/>
      <c r="O200" s="76"/>
      <c r="P200" s="77"/>
      <c r="Q200" s="76"/>
      <c r="R200" s="77"/>
    </row>
    <row r="201" spans="1:18" s="74" customFormat="1">
      <c r="A201" s="109"/>
      <c r="B201" s="109"/>
      <c r="C201" s="110"/>
      <c r="D201" s="111"/>
      <c r="E201" s="112"/>
      <c r="F201" s="113"/>
      <c r="G201" s="113"/>
      <c r="H201" s="109"/>
      <c r="I201" s="109"/>
      <c r="J201" s="109"/>
      <c r="L201" s="76"/>
      <c r="M201" s="76"/>
      <c r="N201" s="77"/>
      <c r="O201" s="76"/>
      <c r="P201" s="77"/>
    </row>
    <row r="202" spans="1:18" s="74" customFormat="1">
      <c r="A202" s="109"/>
      <c r="B202" s="109"/>
      <c r="C202" s="110"/>
      <c r="D202" s="111"/>
      <c r="E202" s="112"/>
      <c r="F202" s="113"/>
      <c r="G202" s="113"/>
      <c r="H202" s="109"/>
      <c r="I202" s="109"/>
      <c r="J202" s="109"/>
      <c r="K202" s="109"/>
      <c r="M202" s="114"/>
      <c r="N202" s="76"/>
      <c r="O202" s="76"/>
      <c r="P202" s="77"/>
      <c r="Q202" s="76"/>
      <c r="R202" s="77"/>
    </row>
    <row r="203" spans="1:18" s="109" customFormat="1">
      <c r="C203" s="110"/>
      <c r="D203" s="111"/>
      <c r="E203" s="112"/>
      <c r="F203" s="113"/>
      <c r="G203" s="113"/>
      <c r="M203" s="114"/>
      <c r="N203" s="115"/>
      <c r="O203" s="115"/>
      <c r="P203" s="116"/>
      <c r="Q203" s="115"/>
      <c r="R203" s="116"/>
    </row>
    <row r="204" spans="1:18" s="109" customFormat="1">
      <c r="C204" s="110"/>
      <c r="D204" s="111"/>
      <c r="E204" s="112"/>
      <c r="F204" s="113"/>
      <c r="G204" s="113"/>
      <c r="M204" s="114"/>
      <c r="N204" s="115"/>
      <c r="O204" s="115"/>
      <c r="P204" s="116"/>
      <c r="Q204" s="115"/>
      <c r="R204" s="116"/>
    </row>
    <row r="205" spans="1:18" s="137" customFormat="1">
      <c r="A205" s="109"/>
      <c r="B205" s="109"/>
      <c r="C205" s="110"/>
      <c r="D205" s="111"/>
      <c r="E205" s="112"/>
      <c r="F205" s="113"/>
      <c r="G205" s="113"/>
      <c r="H205" s="109"/>
      <c r="I205" s="109"/>
      <c r="J205" s="109"/>
      <c r="K205" s="109"/>
      <c r="M205" s="114"/>
      <c r="N205" s="237"/>
      <c r="O205" s="237"/>
      <c r="P205" s="238"/>
      <c r="Q205" s="237"/>
      <c r="R205" s="238"/>
    </row>
    <row r="206" spans="1:18" s="137" customFormat="1">
      <c r="A206" s="109"/>
      <c r="B206" s="109"/>
      <c r="C206" s="110"/>
      <c r="D206" s="111"/>
      <c r="E206" s="112"/>
      <c r="F206" s="113"/>
      <c r="G206" s="113"/>
      <c r="H206" s="109"/>
      <c r="I206" s="109"/>
      <c r="J206" s="109"/>
      <c r="K206" s="109"/>
      <c r="M206" s="114"/>
      <c r="N206" s="237"/>
      <c r="O206" s="237"/>
      <c r="P206" s="238"/>
      <c r="Q206" s="237"/>
      <c r="R206" s="238"/>
    </row>
    <row r="207" spans="1:18" s="109" customFormat="1">
      <c r="C207" s="110"/>
      <c r="D207" s="111"/>
      <c r="E207" s="112"/>
      <c r="F207" s="113"/>
      <c r="G207" s="113"/>
      <c r="M207" s="114"/>
      <c r="N207" s="115"/>
      <c r="O207" s="115"/>
      <c r="P207" s="116"/>
      <c r="Q207" s="115"/>
      <c r="R207" s="116"/>
    </row>
    <row r="208" spans="1:18" s="109" customFormat="1">
      <c r="C208" s="110"/>
      <c r="D208" s="111"/>
      <c r="E208" s="112"/>
      <c r="F208" s="113"/>
      <c r="G208" s="113"/>
      <c r="M208" s="114"/>
      <c r="N208" s="115"/>
      <c r="O208" s="115"/>
      <c r="P208" s="116"/>
      <c r="Q208" s="115"/>
      <c r="R208" s="116"/>
    </row>
    <row r="209" spans="3:18" s="109" customFormat="1">
      <c r="C209" s="110"/>
      <c r="D209" s="111"/>
      <c r="E209" s="112"/>
      <c r="F209" s="113"/>
      <c r="G209" s="113"/>
      <c r="M209" s="114"/>
      <c r="N209" s="115"/>
      <c r="O209" s="115"/>
      <c r="P209" s="116"/>
      <c r="Q209" s="115"/>
      <c r="R209" s="116"/>
    </row>
    <row r="210" spans="3:18" s="109" customFormat="1">
      <c r="C210" s="110"/>
      <c r="D210" s="111"/>
      <c r="E210" s="112"/>
      <c r="F210" s="113"/>
      <c r="G210" s="113"/>
      <c r="M210" s="114"/>
      <c r="N210" s="115"/>
      <c r="O210" s="115"/>
      <c r="P210" s="116"/>
      <c r="Q210" s="115"/>
      <c r="R210" s="116"/>
    </row>
    <row r="211" spans="3:18" s="109" customFormat="1">
      <c r="C211" s="110"/>
      <c r="D211" s="111"/>
      <c r="E211" s="112"/>
      <c r="F211" s="113"/>
      <c r="G211" s="113"/>
      <c r="M211" s="114"/>
      <c r="N211" s="115"/>
      <c r="O211" s="115"/>
      <c r="P211" s="116"/>
      <c r="Q211" s="115"/>
      <c r="R211" s="116"/>
    </row>
    <row r="212" spans="3:18" s="109" customFormat="1">
      <c r="C212" s="110"/>
      <c r="D212" s="111"/>
      <c r="E212" s="112"/>
      <c r="F212" s="113"/>
      <c r="G212" s="113"/>
      <c r="M212" s="114"/>
      <c r="N212" s="115"/>
      <c r="O212" s="115"/>
      <c r="P212" s="116"/>
      <c r="Q212" s="115"/>
      <c r="R212" s="116"/>
    </row>
    <row r="213" spans="3:18" s="109" customFormat="1">
      <c r="C213" s="110"/>
      <c r="D213" s="111"/>
      <c r="E213" s="112"/>
      <c r="F213" s="113"/>
      <c r="G213" s="113"/>
      <c r="M213" s="114"/>
      <c r="N213" s="115"/>
      <c r="O213" s="115"/>
      <c r="P213" s="116"/>
      <c r="Q213" s="115"/>
      <c r="R213" s="116"/>
    </row>
    <row r="214" spans="3:18" s="109" customFormat="1">
      <c r="C214" s="110"/>
      <c r="D214" s="111"/>
      <c r="E214" s="112"/>
      <c r="F214" s="113"/>
      <c r="G214" s="113"/>
      <c r="M214" s="114"/>
      <c r="N214" s="115"/>
      <c r="O214" s="115"/>
      <c r="P214" s="116"/>
      <c r="Q214" s="115"/>
      <c r="R214" s="116"/>
    </row>
    <row r="215" spans="3:18" s="109" customFormat="1">
      <c r="C215" s="110"/>
      <c r="D215" s="111"/>
      <c r="E215" s="112"/>
      <c r="F215" s="113"/>
      <c r="G215" s="113"/>
      <c r="M215" s="114"/>
      <c r="N215" s="115"/>
      <c r="O215" s="115"/>
      <c r="P215" s="116"/>
      <c r="Q215" s="115"/>
      <c r="R215" s="116"/>
    </row>
    <row r="216" spans="3:18" s="109" customFormat="1">
      <c r="C216" s="110"/>
      <c r="D216" s="111"/>
      <c r="E216" s="112"/>
      <c r="F216" s="113"/>
      <c r="G216" s="113"/>
      <c r="M216" s="114"/>
      <c r="N216" s="115"/>
      <c r="O216" s="115"/>
      <c r="P216" s="116"/>
      <c r="Q216" s="115"/>
      <c r="R216" s="116"/>
    </row>
    <row r="217" spans="3:18" s="109" customFormat="1">
      <c r="C217" s="110"/>
      <c r="D217" s="111"/>
      <c r="E217" s="112"/>
      <c r="F217" s="113"/>
      <c r="G217" s="113"/>
      <c r="M217" s="114"/>
      <c r="N217" s="115"/>
      <c r="O217" s="115"/>
      <c r="P217" s="116"/>
      <c r="Q217" s="115"/>
      <c r="R217" s="116"/>
    </row>
    <row r="218" spans="3:18" s="109" customFormat="1">
      <c r="C218" s="110"/>
      <c r="D218" s="111"/>
      <c r="E218" s="112"/>
      <c r="F218" s="113"/>
      <c r="G218" s="113"/>
      <c r="M218" s="114"/>
      <c r="N218" s="115"/>
      <c r="O218" s="115"/>
      <c r="P218" s="116"/>
      <c r="Q218" s="115"/>
      <c r="R218" s="116"/>
    </row>
    <row r="219" spans="3:18" s="109" customFormat="1">
      <c r="C219" s="110"/>
      <c r="D219" s="111"/>
      <c r="E219" s="112"/>
      <c r="F219" s="113"/>
      <c r="G219" s="113"/>
      <c r="M219" s="114"/>
      <c r="N219" s="115"/>
      <c r="O219" s="115"/>
      <c r="P219" s="116"/>
      <c r="Q219" s="115"/>
      <c r="R219" s="116"/>
    </row>
    <row r="220" spans="3:18" s="109" customFormat="1">
      <c r="C220" s="110"/>
      <c r="D220" s="111"/>
      <c r="E220" s="112"/>
      <c r="F220" s="113"/>
      <c r="G220" s="113"/>
      <c r="M220" s="114"/>
      <c r="N220" s="115"/>
      <c r="O220" s="115"/>
      <c r="P220" s="116"/>
      <c r="Q220" s="115"/>
      <c r="R220" s="116"/>
    </row>
    <row r="221" spans="3:18" s="109" customFormat="1">
      <c r="C221" s="110"/>
      <c r="D221" s="111"/>
      <c r="E221" s="112"/>
      <c r="F221" s="113"/>
      <c r="G221" s="113"/>
      <c r="M221" s="114"/>
      <c r="N221" s="115"/>
      <c r="O221" s="115"/>
      <c r="P221" s="116"/>
      <c r="Q221" s="115"/>
      <c r="R221" s="116"/>
    </row>
    <row r="222" spans="3:18" s="109" customFormat="1">
      <c r="C222" s="110"/>
      <c r="D222" s="111"/>
      <c r="E222" s="112"/>
      <c r="F222" s="113"/>
      <c r="G222" s="113"/>
      <c r="M222" s="114"/>
      <c r="N222" s="115"/>
      <c r="O222" s="115"/>
      <c r="P222" s="116"/>
      <c r="Q222" s="115"/>
      <c r="R222" s="116"/>
    </row>
    <row r="223" spans="3:18" s="109" customFormat="1">
      <c r="C223" s="110"/>
      <c r="D223" s="111"/>
      <c r="E223" s="112"/>
      <c r="F223" s="113"/>
      <c r="G223" s="113"/>
      <c r="M223" s="114"/>
      <c r="N223" s="115"/>
      <c r="O223" s="115"/>
      <c r="P223" s="116"/>
      <c r="Q223" s="115"/>
      <c r="R223" s="116"/>
    </row>
    <row r="224" spans="3:18" s="109" customFormat="1">
      <c r="C224" s="110"/>
      <c r="D224" s="111"/>
      <c r="E224" s="112"/>
      <c r="F224" s="113"/>
      <c r="G224" s="113"/>
      <c r="M224" s="114"/>
      <c r="N224" s="115"/>
      <c r="O224" s="115"/>
      <c r="P224" s="116"/>
      <c r="Q224" s="115"/>
      <c r="R224" s="116"/>
    </row>
    <row r="225" spans="1:18" s="109" customFormat="1">
      <c r="C225" s="110"/>
      <c r="D225" s="111"/>
      <c r="E225" s="112"/>
      <c r="F225" s="113"/>
      <c r="G225" s="113"/>
      <c r="M225" s="145"/>
      <c r="N225" s="115"/>
      <c r="O225" s="115"/>
      <c r="P225" s="116"/>
      <c r="Q225" s="115"/>
      <c r="R225" s="116"/>
    </row>
    <row r="226" spans="1:18" s="109" customFormat="1">
      <c r="C226" s="110"/>
      <c r="D226" s="111"/>
      <c r="E226" s="112"/>
      <c r="F226" s="113"/>
      <c r="G226" s="113"/>
      <c r="M226" s="145"/>
      <c r="N226" s="115"/>
      <c r="O226" s="115"/>
      <c r="P226" s="116"/>
      <c r="Q226" s="115"/>
      <c r="R226" s="116"/>
    </row>
    <row r="227" spans="1:18" s="109" customFormat="1">
      <c r="C227" s="110"/>
      <c r="D227" s="111"/>
      <c r="E227" s="112"/>
      <c r="F227" s="113"/>
      <c r="G227" s="113"/>
      <c r="M227" s="145"/>
      <c r="N227" s="115"/>
      <c r="O227" s="115"/>
      <c r="P227" s="116"/>
      <c r="Q227" s="115"/>
      <c r="R227" s="116"/>
    </row>
    <row r="228" spans="1:18" s="109" customFormat="1">
      <c r="C228" s="110"/>
      <c r="D228" s="111"/>
      <c r="E228" s="112"/>
      <c r="F228" s="113"/>
      <c r="G228" s="113"/>
      <c r="M228" s="145"/>
      <c r="N228" s="115"/>
      <c r="O228" s="115"/>
      <c r="P228" s="116"/>
      <c r="Q228" s="115"/>
      <c r="R228" s="116"/>
    </row>
    <row r="229" spans="1:18" s="109" customFormat="1">
      <c r="C229" s="110"/>
      <c r="D229" s="111"/>
      <c r="E229" s="112"/>
      <c r="F229" s="113"/>
      <c r="G229" s="113"/>
      <c r="M229" s="145"/>
      <c r="N229" s="115"/>
      <c r="O229" s="115"/>
      <c r="P229" s="116"/>
      <c r="Q229" s="115"/>
      <c r="R229" s="116"/>
    </row>
    <row r="230" spans="1:18" s="109" customFormat="1">
      <c r="C230" s="110"/>
      <c r="D230" s="111"/>
      <c r="E230" s="112"/>
      <c r="F230" s="113"/>
      <c r="G230" s="113"/>
      <c r="M230" s="145"/>
      <c r="N230" s="115"/>
      <c r="O230" s="115"/>
      <c r="P230" s="116"/>
      <c r="Q230" s="115"/>
      <c r="R230" s="116"/>
    </row>
    <row r="231" spans="1:18" s="109" customFormat="1">
      <c r="C231" s="144"/>
      <c r="D231" s="111"/>
      <c r="E231" s="112"/>
      <c r="F231" s="113"/>
      <c r="G231" s="113"/>
      <c r="H231" s="117"/>
      <c r="I231" s="117"/>
      <c r="J231" s="117"/>
      <c r="K231" s="117"/>
      <c r="M231" s="145"/>
      <c r="N231" s="115"/>
      <c r="O231" s="115"/>
      <c r="P231" s="116"/>
      <c r="Q231" s="115"/>
      <c r="R231" s="116"/>
    </row>
    <row r="232" spans="1:18" s="109" customFormat="1">
      <c r="A232" s="117"/>
      <c r="B232" s="117"/>
      <c r="C232" s="144"/>
      <c r="D232" s="111"/>
      <c r="E232" s="112"/>
      <c r="F232" s="113"/>
      <c r="G232" s="113"/>
      <c r="H232" s="117"/>
      <c r="I232" s="117"/>
      <c r="J232" s="117"/>
      <c r="K232" s="117"/>
      <c r="M232" s="145"/>
      <c r="N232" s="115"/>
      <c r="O232" s="115"/>
      <c r="P232" s="116"/>
      <c r="Q232" s="115"/>
      <c r="R232" s="116"/>
    </row>
    <row r="233" spans="1:18" s="109" customFormat="1">
      <c r="A233" s="117"/>
      <c r="B233" s="117"/>
      <c r="C233" s="144"/>
      <c r="D233" s="111"/>
      <c r="E233" s="112"/>
      <c r="F233" s="113"/>
      <c r="G233" s="113"/>
      <c r="H233" s="117"/>
      <c r="I233" s="117"/>
      <c r="J233" s="117"/>
      <c r="K233" s="117"/>
      <c r="M233" s="145"/>
      <c r="N233" s="115"/>
      <c r="O233" s="115"/>
      <c r="P233" s="116"/>
      <c r="Q233" s="115"/>
      <c r="R233" s="116"/>
    </row>
    <row r="234" spans="1:18" s="109" customFormat="1">
      <c r="A234" s="117"/>
      <c r="B234" s="117"/>
      <c r="C234" s="144"/>
      <c r="D234" s="111"/>
      <c r="E234" s="112"/>
      <c r="F234" s="113"/>
      <c r="G234" s="113"/>
      <c r="H234" s="117"/>
      <c r="I234" s="117"/>
      <c r="J234" s="117"/>
      <c r="K234" s="117"/>
      <c r="M234" s="145"/>
      <c r="N234" s="115"/>
      <c r="O234" s="115"/>
      <c r="P234" s="116"/>
      <c r="Q234" s="115"/>
      <c r="R234" s="116"/>
    </row>
    <row r="235" spans="1:18" s="109" customFormat="1">
      <c r="A235" s="117"/>
      <c r="B235" s="117"/>
      <c r="C235" s="144"/>
      <c r="D235" s="111"/>
      <c r="E235" s="112"/>
      <c r="F235" s="113"/>
      <c r="G235" s="113"/>
      <c r="H235" s="117"/>
      <c r="I235" s="117"/>
      <c r="J235" s="117"/>
      <c r="K235" s="117"/>
      <c r="M235" s="145"/>
      <c r="N235" s="115"/>
      <c r="O235" s="115"/>
      <c r="P235" s="116"/>
      <c r="Q235" s="115"/>
      <c r="R235" s="116"/>
    </row>
    <row r="236" spans="1:18" s="109" customFormat="1">
      <c r="A236" s="117"/>
      <c r="B236" s="117"/>
      <c r="C236" s="144"/>
      <c r="D236" s="111"/>
      <c r="E236" s="112"/>
      <c r="F236" s="113"/>
      <c r="G236" s="113"/>
      <c r="H236" s="117"/>
      <c r="I236" s="117"/>
      <c r="J236" s="117"/>
      <c r="K236" s="117"/>
      <c r="M236" s="145"/>
      <c r="N236" s="115"/>
      <c r="O236" s="115"/>
      <c r="P236" s="116"/>
      <c r="Q236" s="115"/>
      <c r="R236" s="116"/>
    </row>
    <row r="237" spans="1:18" s="109" customFormat="1">
      <c r="A237" s="117"/>
      <c r="B237" s="117"/>
      <c r="C237" s="144"/>
      <c r="D237" s="111"/>
      <c r="E237" s="112"/>
      <c r="F237" s="113"/>
      <c r="G237" s="113"/>
      <c r="H237" s="117"/>
      <c r="I237" s="117"/>
      <c r="J237" s="117"/>
      <c r="K237" s="117"/>
      <c r="M237" s="145"/>
      <c r="N237" s="115"/>
      <c r="O237" s="115"/>
      <c r="P237" s="116"/>
      <c r="Q237" s="115"/>
      <c r="R237" s="116"/>
    </row>
    <row r="238" spans="1:18" s="109" customFormat="1">
      <c r="A238" s="117"/>
      <c r="B238" s="117"/>
      <c r="C238" s="144"/>
      <c r="D238" s="111"/>
      <c r="E238" s="112"/>
      <c r="F238" s="113"/>
      <c r="G238" s="113"/>
      <c r="H238" s="117"/>
      <c r="I238" s="117"/>
      <c r="J238" s="117"/>
      <c r="K238" s="117"/>
      <c r="M238" s="145"/>
      <c r="N238" s="115"/>
      <c r="O238" s="115"/>
      <c r="P238" s="116"/>
      <c r="Q238" s="115"/>
      <c r="R238" s="116"/>
    </row>
  </sheetData>
  <mergeCells count="6">
    <mergeCell ref="D8:E8"/>
    <mergeCell ref="B15:C15"/>
    <mergeCell ref="D9:E9"/>
    <mergeCell ref="D10:E10"/>
    <mergeCell ref="D11:E11"/>
    <mergeCell ref="A13:C13"/>
  </mergeCells>
  <conditionalFormatting sqref="E177 E88 E86 E139:E140 E49:E53 E55:E56 E34 E36 E38 E40 E42:E44 E58 E60 E16:E18 E20:E21 E23:E24 E26:E27 E29 E62:E66 E78 E80:E81 E83:E84 E90 E92 E94 E96 E103:E106 E98 E108:E110 E112:E113 E115:E121 E123:E124 E126:E131 E133:E137 E142 E144:E146 E68:E71 E73 E151:E153 E155 E157 E159:E160 E182:E183 E162:E167 E169 E171 E173 E175 E185:E187 E189 E191 E193 E195:E196">
    <cfRule type="cellIs" dxfId="1" priority="211" stopIfTrue="1" operator="lessThan">
      <formula>1</formula>
    </cfRule>
    <cfRule type="cellIs" dxfId="0" priority="212" stopIfTrue="1" operator="greaterThan">
      <formula>7</formula>
    </cfRule>
  </conditionalFormatting>
  <pageMargins left="0.39370078740157483" right="0" top="0.59055118110236227" bottom="0.55118110236220474" header="0.11811023622047245" footer="0.39370078740157483"/>
  <pageSetup paperSize="9" scale="85" firstPageNumber="27" orientation="landscape" useFirstPageNumber="1" horizontalDpi="4294967294" verticalDpi="4294967294" r:id="rId1"/>
  <headerFooter scaleWithDoc="0">
    <oddFooter>&amp;R&amp;9FE - UNBRAH|Manajemen - S1</oddFooter>
  </headerFooter>
  <legacyDrawing r:id="rId2"/>
</worksheet>
</file>

<file path=xl/worksheets/sheet3.xml><?xml version="1.0" encoding="utf-8"?>
<worksheet xmlns="http://schemas.openxmlformats.org/spreadsheetml/2006/main" xmlns:r="http://schemas.openxmlformats.org/officeDocument/2006/relationships">
  <sheetPr codeName="Sheet2"/>
  <dimension ref="A1:I16"/>
  <sheetViews>
    <sheetView topLeftCell="A7" zoomScale="80" zoomScaleNormal="80" zoomScaleSheetLayoutView="90" workbookViewId="0">
      <selection activeCell="E10" sqref="E10"/>
    </sheetView>
  </sheetViews>
  <sheetFormatPr defaultRowHeight="15"/>
  <cols>
    <col min="1" max="1" width="3.85546875" customWidth="1"/>
    <col min="2" max="2" width="36" customWidth="1"/>
    <col min="3" max="3" width="12.28515625" style="1" customWidth="1"/>
    <col min="4" max="4" width="18.140625" customWidth="1"/>
    <col min="5" max="5" width="30.42578125" customWidth="1"/>
    <col min="6" max="6" width="31.42578125" customWidth="1"/>
    <col min="7" max="7" width="30.42578125" customWidth="1"/>
    <col min="8" max="8" width="26" customWidth="1"/>
    <col min="9" max="9" width="26.5703125" customWidth="1"/>
  </cols>
  <sheetData>
    <row r="1" spans="1:9" ht="18.75">
      <c r="B1" s="62" t="s">
        <v>47</v>
      </c>
      <c r="C1" s="64" t="str">
        <f>+'PROFIL DIRI'!D6</f>
        <v>Manajemen</v>
      </c>
      <c r="D1" s="65"/>
      <c r="E1">
        <f>+'Nilai &amp; Analisis per Indikator'!D10:E10</f>
        <v>0</v>
      </c>
    </row>
    <row r="2" spans="1:9" ht="18.75">
      <c r="B2" s="62" t="s">
        <v>15</v>
      </c>
      <c r="C2" s="61">
        <f>'PROFIL DIRI'!D25</f>
        <v>2014</v>
      </c>
      <c r="D2" s="65"/>
    </row>
    <row r="3" spans="1:9" ht="23.25" customHeight="1">
      <c r="B3" s="36"/>
      <c r="C3" s="63"/>
      <c r="D3" s="36"/>
    </row>
    <row r="4" spans="1:9" s="172" customFormat="1" ht="56.25" customHeight="1">
      <c r="B4" s="168" t="s">
        <v>0</v>
      </c>
      <c r="C4" s="169" t="s">
        <v>62</v>
      </c>
      <c r="D4" s="168" t="s">
        <v>5</v>
      </c>
      <c r="E4" s="170" t="s">
        <v>22</v>
      </c>
      <c r="F4" s="171" t="s">
        <v>32</v>
      </c>
      <c r="G4" s="170" t="s">
        <v>23</v>
      </c>
      <c r="H4" s="170" t="s">
        <v>24</v>
      </c>
      <c r="I4" s="170" t="s">
        <v>25</v>
      </c>
    </row>
    <row r="5" spans="1:9" ht="38.25" customHeight="1">
      <c r="B5" s="27" t="str">
        <f>+'Nilai &amp; Analisis per Indikator'!A14</f>
        <v>Standar 1: Visi, Misi Dan Sasaran Serta Strategi Pencapaian</v>
      </c>
      <c r="C5" s="28">
        <f>+'Nilai &amp; Analisis per Indikator'!E30</f>
        <v>2.8</v>
      </c>
      <c r="D5" s="59" t="str">
        <f>IF(C5&gt;=3.75,"Sangat baik",IF(C5&gt;=3,"Baik",IF(C5&gt;=2,"Perlu ditingkatkan",IF(C5&gt;=1,"Perbaikan",IF(C5&gt;=0,"Perbaikan mayor")))))</f>
        <v>Perlu ditingkatkan</v>
      </c>
      <c r="E5" s="82"/>
      <c r="F5" s="83"/>
      <c r="G5" s="82"/>
      <c r="H5" s="82"/>
      <c r="I5" s="82"/>
    </row>
    <row r="6" spans="1:9" ht="48" customHeight="1">
      <c r="B6" s="27" t="str">
        <f>+'Nilai &amp; Analisis per Indikator'!A32</f>
        <v>Standar 2: Tata Pamong, kepemimpinan, sistem pengelolaan dan penjaminan mutu</v>
      </c>
      <c r="C6" s="28">
        <f>+'Nilai &amp; Analisis per Indikator'!E45</f>
        <v>2.6666666666666665</v>
      </c>
      <c r="D6" s="59" t="str">
        <f t="shared" ref="D6:D12" si="0">IF(C6&gt;=3.75,"Sangat baik",IF(C6&gt;=3,"Baik",IF(C6&gt;=2,"Perlu ditingkatkan",IF(C6&gt;=1,"Perbaikan",IF(C6&gt;=0,"Perbaikan mayor")))))</f>
        <v>Perlu ditingkatkan</v>
      </c>
      <c r="E6" s="82"/>
      <c r="F6" s="83"/>
      <c r="G6" s="82"/>
      <c r="H6" s="82"/>
      <c r="I6" s="82"/>
    </row>
    <row r="7" spans="1:9" ht="38.25" customHeight="1">
      <c r="B7" s="27" t="str">
        <f>+'Nilai &amp; Analisis per Indikator'!A47</f>
        <v>Standar 3: Mahasiswa Dan Lulusan</v>
      </c>
      <c r="C7" s="28">
        <f>+'Nilai &amp; Analisis per Indikator'!E74</f>
        <v>2.8947368421052633</v>
      </c>
      <c r="D7" s="59" t="str">
        <f t="shared" si="0"/>
        <v>Perlu ditingkatkan</v>
      </c>
      <c r="E7" s="82"/>
      <c r="F7" s="83"/>
      <c r="G7" s="82"/>
      <c r="H7" s="82"/>
      <c r="I7" s="82"/>
    </row>
    <row r="8" spans="1:9" ht="38.25" customHeight="1">
      <c r="B8" s="27" t="str">
        <f>+'Nilai &amp; Analisis per Indikator'!A76</f>
        <v>Standar 4: Sumber Daya Manusia</v>
      </c>
      <c r="C8" s="28">
        <f>+'Nilai &amp; Analisis per Indikator'!E99</f>
        <v>2.1666666666666665</v>
      </c>
      <c r="D8" s="59" t="str">
        <f t="shared" si="0"/>
        <v>Perlu ditingkatkan</v>
      </c>
      <c r="E8" s="82"/>
      <c r="F8" s="83"/>
      <c r="G8" s="82"/>
      <c r="H8" s="82"/>
      <c r="I8" s="82"/>
    </row>
    <row r="9" spans="1:9" ht="45" customHeight="1">
      <c r="B9" s="27" t="str">
        <f>+'Nilai &amp; Analisis per Indikator'!A101</f>
        <v>Standar 5: Kurikulum, Pembelajaran dan Suasana Akademik</v>
      </c>
      <c r="C9" s="28">
        <f>+'Nilai &amp; Analisis per Indikator'!E147</f>
        <v>2.9142857142857141</v>
      </c>
      <c r="D9" s="59" t="str">
        <f t="shared" si="0"/>
        <v>Perlu ditingkatkan</v>
      </c>
      <c r="E9" s="82"/>
      <c r="F9" s="83"/>
      <c r="G9" s="82"/>
      <c r="H9" s="82"/>
      <c r="I9" s="82"/>
    </row>
    <row r="10" spans="1:9" ht="38.25" customHeight="1">
      <c r="B10" s="27" t="str">
        <f>+'Nilai &amp; Analisis per Indikator'!A149</f>
        <v>Standar 6: Pembiayaan, Sarana dan Prasarana Serta Sistem Informasi</v>
      </c>
      <c r="C10" s="28">
        <f>+'Nilai &amp; Analisis per Indikator'!E178</f>
        <v>3.0555555555555554</v>
      </c>
      <c r="D10" s="59" t="str">
        <f t="shared" si="0"/>
        <v>Baik</v>
      </c>
      <c r="E10" s="82"/>
      <c r="F10" s="83"/>
      <c r="G10" s="82"/>
      <c r="H10" s="82"/>
      <c r="I10" s="82"/>
    </row>
    <row r="11" spans="1:9" ht="51.75" customHeight="1">
      <c r="B11" s="27" t="str">
        <f>+'Nilai &amp; Analisis per Indikator'!A180</f>
        <v>Standar 7: PENELITIAN, PELAYANAN/PENGABDIAN KEPADA MASYARAKAT, DAN KERJASAMA</v>
      </c>
      <c r="C11" s="28">
        <f>+'Nilai &amp; Analisis per Indikator'!E197</f>
        <v>1.3</v>
      </c>
      <c r="D11" s="59" t="str">
        <f t="shared" si="0"/>
        <v>Perbaikan</v>
      </c>
      <c r="E11" s="82"/>
      <c r="F11" s="83"/>
      <c r="G11" s="82"/>
      <c r="H11" s="82"/>
      <c r="I11" s="82"/>
    </row>
    <row r="12" spans="1:9" ht="38.25" customHeight="1">
      <c r="B12" s="71" t="s">
        <v>1</v>
      </c>
      <c r="C12" s="84">
        <f>AVERAGE(C5:C11)</f>
        <v>2.5425587778971241</v>
      </c>
      <c r="D12" s="59" t="str">
        <f t="shared" si="0"/>
        <v>Perlu ditingkatkan</v>
      </c>
      <c r="E12" s="82"/>
      <c r="F12" s="82"/>
      <c r="G12" s="82"/>
      <c r="H12" s="82"/>
      <c r="I12" s="82"/>
    </row>
    <row r="13" spans="1:9" s="172" customFormat="1" ht="38.25" customHeight="1">
      <c r="B13" s="71" t="s">
        <v>64</v>
      </c>
      <c r="C13" s="85">
        <f>+'Nilai &amp; Analisis per Indikator'!E199</f>
        <v>17.797911445279865</v>
      </c>
      <c r="D13" s="59"/>
      <c r="E13" s="190" t="s">
        <v>65</v>
      </c>
      <c r="F13" s="191"/>
      <c r="G13" s="192"/>
      <c r="H13" s="192"/>
      <c r="I13" s="192"/>
    </row>
    <row r="14" spans="1:9">
      <c r="B14" s="2"/>
      <c r="C14" s="3"/>
      <c r="D14" s="4"/>
    </row>
    <row r="15" spans="1:9" ht="18.75">
      <c r="A15" s="21" t="s">
        <v>31</v>
      </c>
      <c r="B15" s="22" t="s">
        <v>26</v>
      </c>
      <c r="C15" s="274" t="s">
        <v>27</v>
      </c>
      <c r="D15" s="274"/>
      <c r="E15" s="274"/>
      <c r="F15" s="274" t="s">
        <v>28</v>
      </c>
      <c r="G15" s="274"/>
    </row>
    <row r="16" spans="1:9" ht="90.75" customHeight="1">
      <c r="A16" s="30">
        <v>1</v>
      </c>
      <c r="B16" s="29" t="s">
        <v>29</v>
      </c>
      <c r="C16" s="275"/>
      <c r="D16" s="275"/>
      <c r="E16" s="275"/>
      <c r="F16" s="276"/>
      <c r="G16" s="276"/>
    </row>
  </sheetData>
  <mergeCells count="4">
    <mergeCell ref="F15:G15"/>
    <mergeCell ref="C15:E15"/>
    <mergeCell ref="C16:E16"/>
    <mergeCell ref="F16:G16"/>
  </mergeCells>
  <printOptions horizontalCentered="1"/>
  <pageMargins left="0.39370078740157483" right="0.31496062992125984" top="0.35433070866141736" bottom="0.15748031496062992" header="0" footer="0"/>
  <pageSetup scale="60" orientation="landscape" horizontalDpi="4294967293" r:id="rId1"/>
  <headerFooter scaleWithDoc="0"/>
</worksheet>
</file>

<file path=xl/worksheets/sheet4.xml><?xml version="1.0" encoding="utf-8"?>
<worksheet xmlns="http://schemas.openxmlformats.org/spreadsheetml/2006/main" xmlns:r="http://schemas.openxmlformats.org/officeDocument/2006/relationships">
  <sheetPr codeName="Sheet4"/>
  <dimension ref="A1:A12"/>
  <sheetViews>
    <sheetView workbookViewId="0">
      <selection activeCell="D16" sqref="D16"/>
    </sheetView>
  </sheetViews>
  <sheetFormatPr defaultRowHeight="15"/>
  <sheetData>
    <row r="1" spans="1:1" ht="21">
      <c r="A1" s="5" t="s">
        <v>2</v>
      </c>
    </row>
    <row r="2" spans="1:1" ht="21">
      <c r="A2" s="6" t="s">
        <v>8</v>
      </c>
    </row>
    <row r="3" spans="1:1" ht="21">
      <c r="A3" s="6" t="s">
        <v>7</v>
      </c>
    </row>
    <row r="7" spans="1:1" ht="21">
      <c r="A7" s="6" t="s">
        <v>2</v>
      </c>
    </row>
    <row r="8" spans="1:1" ht="21">
      <c r="A8" s="6" t="s">
        <v>9</v>
      </c>
    </row>
    <row r="10" spans="1:1">
      <c r="A10" t="s">
        <v>10</v>
      </c>
    </row>
    <row r="11" spans="1:1">
      <c r="A11" t="s">
        <v>11</v>
      </c>
    </row>
    <row r="12" spans="1:1">
      <c r="A12" t="s">
        <v>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E24"/>
  <sheetViews>
    <sheetView zoomScale="90" zoomScaleNormal="90" workbookViewId="0">
      <selection activeCell="D16" sqref="D16"/>
    </sheetView>
  </sheetViews>
  <sheetFormatPr defaultRowHeight="15"/>
  <cols>
    <col min="1" max="1" width="1.42578125" customWidth="1"/>
    <col min="2" max="2" width="56.42578125" customWidth="1"/>
    <col min="3" max="3" width="8.85546875" bestFit="1" customWidth="1"/>
    <col min="4" max="4" width="3.5703125" customWidth="1"/>
  </cols>
  <sheetData>
    <row r="1" spans="2:5" s="5" customFormat="1" ht="21">
      <c r="B1" s="277" t="s">
        <v>72</v>
      </c>
      <c r="C1" s="277"/>
      <c r="D1" s="89" t="s">
        <v>18</v>
      </c>
      <c r="E1" s="90" t="str">
        <f>'PROFIL DIRI'!D6</f>
        <v>Manajemen</v>
      </c>
    </row>
    <row r="3" spans="2:5">
      <c r="C3" s="1"/>
    </row>
    <row r="4" spans="2:5">
      <c r="C4" s="1"/>
    </row>
    <row r="5" spans="2:5" ht="31.5">
      <c r="B5" s="179" t="s">
        <v>0</v>
      </c>
      <c r="C5" s="180" t="s">
        <v>6</v>
      </c>
    </row>
    <row r="6" spans="2:5" ht="30" customHeight="1">
      <c r="B6" s="181" t="str">
        <f>+'REKAP &amp; Analisis per Standar'!B5</f>
        <v>Standar 1: Visi, Misi Dan Sasaran Serta Strategi Pencapaian</v>
      </c>
      <c r="C6" s="182">
        <f>+'REKAP &amp; Analisis per Standar'!C5</f>
        <v>2.8</v>
      </c>
    </row>
    <row r="7" spans="2:5" ht="30" customHeight="1">
      <c r="B7" s="254" t="str">
        <f>+'REKAP &amp; Analisis per Standar'!B6</f>
        <v>Standar 2: Tata Pamong, kepemimpinan, sistem pengelolaan dan penjaminan mutu</v>
      </c>
      <c r="C7" s="182">
        <f>+'REKAP &amp; Analisis per Standar'!C6</f>
        <v>2.6666666666666665</v>
      </c>
    </row>
    <row r="8" spans="2:5" ht="30" customHeight="1">
      <c r="B8" s="181" t="str">
        <f>+'REKAP &amp; Analisis per Standar'!B7</f>
        <v>Standar 3: Mahasiswa Dan Lulusan</v>
      </c>
      <c r="C8" s="182">
        <f>+'REKAP &amp; Analisis per Standar'!C7</f>
        <v>2.8947368421052633</v>
      </c>
    </row>
    <row r="9" spans="2:5" ht="30" customHeight="1">
      <c r="B9" s="181" t="str">
        <f>+'REKAP &amp; Analisis per Standar'!B8</f>
        <v>Standar 4: Sumber Daya Manusia</v>
      </c>
      <c r="C9" s="182">
        <f>+'REKAP &amp; Analisis per Standar'!C8</f>
        <v>2.1666666666666665</v>
      </c>
    </row>
    <row r="10" spans="2:5" ht="30" customHeight="1">
      <c r="B10" s="181" t="str">
        <f>+'REKAP &amp; Analisis per Standar'!B9</f>
        <v>Standar 5: Kurikulum, Pembelajaran dan Suasana Akademik</v>
      </c>
      <c r="C10" s="182">
        <f>+'REKAP &amp; Analisis per Standar'!C9</f>
        <v>2.9142857142857141</v>
      </c>
    </row>
    <row r="11" spans="2:5" ht="30" customHeight="1">
      <c r="B11" s="254" t="str">
        <f>+'REKAP &amp; Analisis per Standar'!B10</f>
        <v>Standar 6: Pembiayaan, Sarana dan Prasarana Serta Sistem Informasi</v>
      </c>
      <c r="C11" s="182">
        <f>+'REKAP &amp; Analisis per Standar'!C10</f>
        <v>3.0555555555555554</v>
      </c>
    </row>
    <row r="12" spans="2:5" ht="30" customHeight="1">
      <c r="B12" s="254" t="str">
        <f>+'REKAP &amp; Analisis per Standar'!B11</f>
        <v>Standar 7: PENELITIAN, PELAYANAN/PENGABDIAN KEPADA MASYARAKAT, DAN KERJASAMA</v>
      </c>
      <c r="C12" s="182">
        <f>+'REKAP &amp; Analisis per Standar'!C11</f>
        <v>1.3</v>
      </c>
    </row>
    <row r="13" spans="2:5" s="72" customFormat="1" ht="30" customHeight="1">
      <c r="B13" s="183" t="s">
        <v>1</v>
      </c>
      <c r="C13" s="184">
        <f>AVERAGE(C6:C12)</f>
        <v>2.5425587778971241</v>
      </c>
    </row>
    <row r="14" spans="2:5" s="72" customFormat="1" ht="30" customHeight="1">
      <c r="B14" s="183" t="s">
        <v>66</v>
      </c>
      <c r="C14" s="185">
        <f>+'REKAP &amp; Analisis per Standar'!C13</f>
        <v>17.797911445279865</v>
      </c>
    </row>
    <row r="15" spans="2:5" s="67" customFormat="1">
      <c r="C15" s="68"/>
    </row>
    <row r="16" spans="2:5" s="67" customFormat="1">
      <c r="B16" s="69"/>
      <c r="C16" s="69"/>
    </row>
    <row r="17" spans="2:3" s="67" customFormat="1">
      <c r="B17" s="69"/>
      <c r="C17" s="69"/>
    </row>
    <row r="18" spans="2:3" s="66" customFormat="1">
      <c r="B18" s="70"/>
      <c r="C18" s="70"/>
    </row>
    <row r="19" spans="2:3" s="66" customFormat="1">
      <c r="B19" s="70"/>
      <c r="C19" s="70"/>
    </row>
    <row r="20" spans="2:3" s="66" customFormat="1"/>
    <row r="21" spans="2:3" s="66" customFormat="1"/>
    <row r="22" spans="2:3" s="66" customFormat="1"/>
    <row r="23" spans="2:3" s="66" customFormat="1"/>
    <row r="24" spans="2:3" s="66" customFormat="1"/>
  </sheetData>
  <mergeCells count="1">
    <mergeCell ref="B1:C1"/>
  </mergeCells>
  <pageMargins left="0.23622047244094491" right="0.23622047244094491" top="0.74803149606299213" bottom="0.74803149606299213" header="0.31496062992125984" footer="0.31496062992125984"/>
  <pageSetup paperSize="5" scale="90" orientation="landscape" horizontalDpi="4294967294" verticalDpi="4294967294" r:id="rId1"/>
  <drawing r:id="rId2"/>
</worksheet>
</file>

<file path=xl/worksheets/sheet6.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defaultRowHeight="15"/>
  <sheetData>
    <row r="1" spans="1:1">
      <c r="A1" t="s">
        <v>2</v>
      </c>
    </row>
    <row r="2" spans="1:1">
      <c r="A2"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PROFIL DIRI</vt:lpstr>
      <vt:lpstr>Nilai &amp; Analisis per Indikator</vt:lpstr>
      <vt:lpstr>REKAP &amp; Analisis per Standar</vt:lpstr>
      <vt:lpstr>Catatan untuk modifikasi</vt:lpstr>
      <vt:lpstr>Peta Mutu</vt:lpstr>
      <vt:lpstr>Readme</vt:lpstr>
      <vt:lpstr>'Peta Mutu'!Print_Area</vt:lpstr>
      <vt:lpstr>'PROFIL DIRI'!Print_Area</vt:lpstr>
      <vt:lpstr>'Nilai &amp; Analisis per Indikator'!Print_Titles</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Moses L. Singgih</dc:creator>
  <cp:lastModifiedBy>Customer</cp:lastModifiedBy>
  <cp:lastPrinted>2016-09-19T04:09:28Z</cp:lastPrinted>
  <dcterms:created xsi:type="dcterms:W3CDTF">2011-10-19T04:38:43Z</dcterms:created>
  <dcterms:modified xsi:type="dcterms:W3CDTF">2016-11-14T08:44:20Z</dcterms:modified>
</cp:coreProperties>
</file>